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" sheetId="6" r:id="rId6"/>
    <sheet name="Statistikk" sheetId="7" r:id="rId7"/>
  </sheets>
  <definedNames>
    <definedName name="_xlnm._FilterDatabase" localSheetId="5" hidden="1">'Individuelt'!$A$2:$M$191</definedName>
    <definedName name="_xlnm.Print_Area" localSheetId="1">'Oppsett 1.div'!$A$1:$J$41</definedName>
    <definedName name="_xlnm.Print_Area" localSheetId="2">'Oppsett 2.div'!#REF!</definedName>
    <definedName name="_xlnm.Print_Titles" localSheetId="5">'Individuelt'!$1:$1</definedName>
  </definedNames>
  <calcPr fullCalcOnLoad="1"/>
</workbook>
</file>

<file path=xl/sharedStrings.xml><?xml version="1.0" encoding="utf-8"?>
<sst xmlns="http://schemas.openxmlformats.org/spreadsheetml/2006/main" count="750" uniqueCount="352">
  <si>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</si>
  <si>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</si>
  <si>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</si>
  <si>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</si>
  <si>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</si>
  <si>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</si>
  <si>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</si>
  <si>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</si>
  <si>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</si>
  <si>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</si>
  <si>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</si>
  <si>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</si>
  <si>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</si>
  <si>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</si>
  <si>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</si>
  <si>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</si>
  <si>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</si>
  <si>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</si>
  <si>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</si>
  <si>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</si>
  <si>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</si>
  <si>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</si>
  <si>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</si>
  <si>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</si>
  <si>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</si>
  <si>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</si>
  <si>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</si>
  <si>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</si>
  <si>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</si>
  <si>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</si>
  <si>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</si>
  <si>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</si>
  <si>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</si>
  <si>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</si>
  <si>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</si>
  <si>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</si>
  <si>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</si>
  <si>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</si>
  <si>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</si>
  <si>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</si>
  <si>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</si>
  <si>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</si>
  <si>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</si>
  <si>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</si>
  <si>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</si>
  <si>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Dag Rasmussen</t>
  </si>
  <si>
    <t>Jens Pettersen</t>
  </si>
  <si>
    <t>kurt.vatle@osl.no</t>
  </si>
  <si>
    <t>Skytterhuset Blaker sktl</t>
  </si>
  <si>
    <t>Skyterhuset Blaker sktl</t>
  </si>
  <si>
    <t>Fram forsamlingslokale</t>
  </si>
  <si>
    <t>2003/2004</t>
  </si>
  <si>
    <t>Jan Håkon Jørgensen</t>
  </si>
  <si>
    <t>svei-e-s@frisurf.no</t>
  </si>
  <si>
    <t>Svein-Erik Skotterud</t>
  </si>
  <si>
    <t>Kurt Birger Vatle</t>
  </si>
  <si>
    <t>stale@chello.no</t>
  </si>
  <si>
    <t>janhakon@netcom.no</t>
  </si>
  <si>
    <t>Torbjørn Heggeblom</t>
  </si>
  <si>
    <t>Valhall Skytterhus</t>
  </si>
  <si>
    <t>2004/2005</t>
  </si>
  <si>
    <t>2005/2006</t>
  </si>
  <si>
    <t>2006/2007</t>
  </si>
  <si>
    <t>4.divisjon</t>
  </si>
  <si>
    <t>Morten Fuglevåg</t>
  </si>
  <si>
    <t>Øyvind Sirevaag</t>
  </si>
  <si>
    <t>oeyvind.sirevaag@ntg.no</t>
  </si>
  <si>
    <t>larsrasmus@yahoo.com</t>
  </si>
  <si>
    <t>Skedsmo</t>
  </si>
  <si>
    <t>Vidar Strøm</t>
  </si>
  <si>
    <t>vidar.strom@sas.no</t>
  </si>
  <si>
    <t>Håvard Larsen</t>
  </si>
  <si>
    <t>havard.larsen@broadpark.no</t>
  </si>
  <si>
    <t>48 03 39 04</t>
  </si>
  <si>
    <t>Skedsmo Skytterhus</t>
  </si>
  <si>
    <t>NTG Kongsvinger I</t>
  </si>
  <si>
    <t>Oslo Østre I</t>
  </si>
  <si>
    <t>Oslo Østre II</t>
  </si>
  <si>
    <t>Rælingen I</t>
  </si>
  <si>
    <t>Rælingen II</t>
  </si>
  <si>
    <t>Oslo Østre III</t>
  </si>
  <si>
    <t>Nittedal I</t>
  </si>
  <si>
    <t>Nittedal II</t>
  </si>
  <si>
    <t>Lørenskog</t>
  </si>
  <si>
    <t>Skarpskytten I</t>
  </si>
  <si>
    <t>Nordstrand II</t>
  </si>
  <si>
    <t>Nordstrand III</t>
  </si>
  <si>
    <t>Nordstrand IV</t>
  </si>
  <si>
    <t>Kisen I</t>
  </si>
  <si>
    <t>Kisen II</t>
  </si>
  <si>
    <t>Skarpskytten II</t>
  </si>
  <si>
    <t>Olaf Aanerud</t>
  </si>
  <si>
    <t>Kisen III</t>
  </si>
  <si>
    <t>NTG Kongsvinger II</t>
  </si>
  <si>
    <t xml:space="preserve">Lørenskog </t>
  </si>
  <si>
    <t>47 40 05 99</t>
  </si>
  <si>
    <t>93 08 10 13</t>
  </si>
  <si>
    <t>Ingrid Tveiten</t>
  </si>
  <si>
    <t>Jon Granlund</t>
  </si>
  <si>
    <t>Arne Grøtting</t>
  </si>
  <si>
    <t>40 87 56 44</t>
  </si>
  <si>
    <t>Per Arve Strømstad</t>
  </si>
  <si>
    <t>90 16 15 70</t>
  </si>
  <si>
    <t>Rune Nyborg Holm</t>
  </si>
  <si>
    <t>Ingen hjemmebane</t>
  </si>
  <si>
    <t>Nittedal III</t>
  </si>
  <si>
    <t>pas@steria.no</t>
  </si>
  <si>
    <t>Lars Lømo</t>
  </si>
  <si>
    <t>arnolsl@online.no</t>
  </si>
  <si>
    <t>2007/2008</t>
  </si>
  <si>
    <t>Feiring</t>
  </si>
  <si>
    <t xml:space="preserve">Kristian S. Fagerli </t>
  </si>
  <si>
    <t>Espen Hansen</t>
  </si>
  <si>
    <t>Rælingen</t>
  </si>
  <si>
    <t>Vidar Myhrer</t>
  </si>
  <si>
    <t xml:space="preserve">Ottar Olsen </t>
  </si>
  <si>
    <t>Kisen</t>
  </si>
  <si>
    <t>Johan Janssen</t>
  </si>
  <si>
    <t>Trond Gran</t>
  </si>
  <si>
    <t xml:space="preserve">Karl Johan Olsen </t>
  </si>
  <si>
    <t>Skarpskytten</t>
  </si>
  <si>
    <t>Sigurd Baldersheim</t>
  </si>
  <si>
    <t>Lars Johan Hereid</t>
  </si>
  <si>
    <t>Terje Brustad</t>
  </si>
  <si>
    <t>Ståle Sandholt</t>
  </si>
  <si>
    <t>Øyvind Enggrav</t>
  </si>
  <si>
    <t>Oslo Østre</t>
  </si>
  <si>
    <t>Geir Finstad</t>
  </si>
  <si>
    <t>Håkon Eilertsen</t>
  </si>
  <si>
    <t>Jan Strand</t>
  </si>
  <si>
    <t>Nordstrand</t>
  </si>
  <si>
    <t>Stian Eliassen</t>
  </si>
  <si>
    <t>Jørn Olsen</t>
  </si>
  <si>
    <t>Jan-Ole Skotterud</t>
  </si>
  <si>
    <t>May-Irene Olsen</t>
  </si>
  <si>
    <t>Anna P. Hjelmevoll</t>
  </si>
  <si>
    <t>NTG Kongsvinger</t>
  </si>
  <si>
    <t>Marianne Berger</t>
  </si>
  <si>
    <t>Merete Haagensen</t>
  </si>
  <si>
    <t>Ivar Rinde</t>
  </si>
  <si>
    <t>Lars R Sandvik</t>
  </si>
  <si>
    <t>Varpet</t>
  </si>
  <si>
    <t>Henning Tøn</t>
  </si>
  <si>
    <t>henning.ton@ica.no</t>
  </si>
  <si>
    <t>67 06 09 43</t>
  </si>
  <si>
    <t>97 59 85 12</t>
  </si>
  <si>
    <t>Jens-Kristian Larsen</t>
  </si>
  <si>
    <t>Nittedal</t>
  </si>
  <si>
    <t>Kenneth Lines</t>
  </si>
  <si>
    <t xml:space="preserve">Arne Grøtting </t>
  </si>
  <si>
    <t>Ole Asbjørn Møller</t>
  </si>
  <si>
    <t>Thomas Alterhaug</t>
  </si>
  <si>
    <t>Kai Magne Mauseth</t>
  </si>
  <si>
    <t>Oddveg Kjøsnes</t>
  </si>
  <si>
    <t>Terje Tretteberg</t>
  </si>
  <si>
    <t>Odd M.L.Karlsen</t>
  </si>
  <si>
    <t>Henrik Dalen</t>
  </si>
  <si>
    <t>Syver Jotun</t>
  </si>
  <si>
    <t>Paul Otto Vatne</t>
  </si>
  <si>
    <t>Anders Helgeneset</t>
  </si>
  <si>
    <t>Daniel Jøndal Listou</t>
  </si>
  <si>
    <t>Eirik Th. Svendsen</t>
  </si>
  <si>
    <t>nordstrand</t>
  </si>
  <si>
    <t>Karl Hetland</t>
  </si>
  <si>
    <t>Magne Holm</t>
  </si>
  <si>
    <t>Ole Kr. Finnbråten</t>
  </si>
  <si>
    <t>Ketil Gundersen</t>
  </si>
  <si>
    <t>Liv Karin Kolås</t>
  </si>
  <si>
    <t>Are Gald</t>
  </si>
  <si>
    <t>Rune Dahl</t>
  </si>
  <si>
    <t>Roar Saksvik</t>
  </si>
  <si>
    <t>Simen Rundberget</t>
  </si>
  <si>
    <t>Marius Austad</t>
  </si>
  <si>
    <t>Kristoffer Skjelland</t>
  </si>
  <si>
    <t>Arne Hjortland</t>
  </si>
  <si>
    <t>Hanne Skarpodde</t>
  </si>
  <si>
    <t>Tone Halvorsen</t>
  </si>
  <si>
    <t>Gard Ove Sørvik</t>
  </si>
  <si>
    <t>Bergsvein Bårdstu</t>
  </si>
  <si>
    <t>Arild Båheim</t>
  </si>
  <si>
    <t>Sondre Westad</t>
  </si>
  <si>
    <t>Helene Rønningen</t>
  </si>
  <si>
    <t>Robin Berget</t>
  </si>
  <si>
    <t xml:space="preserve">Arne Eik </t>
  </si>
  <si>
    <t>Marius Gangnes</t>
  </si>
  <si>
    <t>Hilde K. Nordby</t>
  </si>
  <si>
    <t>Veronica Bjørkkjær</t>
  </si>
  <si>
    <t>John Bjørseth</t>
  </si>
  <si>
    <t>Bjørn Lien</t>
  </si>
  <si>
    <t>Halvor Sva</t>
  </si>
  <si>
    <t>Sigbjørn Lunner</t>
  </si>
  <si>
    <t>Arnold Slåen</t>
  </si>
  <si>
    <t>Halvor Th. Svendsen</t>
  </si>
  <si>
    <t>Terje Hansen</t>
  </si>
  <si>
    <t>Jan Th. Gamnes</t>
  </si>
  <si>
    <t>Akershusserien 2008/2009</t>
  </si>
  <si>
    <t>AKERSHUSSERIEN 1.divisjon 2008 / 2009</t>
  </si>
  <si>
    <t>AKERSHUSSERIEN 2.divisjon 2008 / 2009</t>
  </si>
  <si>
    <t>AKERSHUSSERIEN 3.divisjon 2008 / 2009</t>
  </si>
  <si>
    <t>AKERSHUSSERIEN 4.divisjon 2008 / 2009</t>
  </si>
  <si>
    <t>2008/2009</t>
  </si>
  <si>
    <t>Rælingen III</t>
  </si>
  <si>
    <t>Oslo Østre Ungdom</t>
  </si>
  <si>
    <t>Kisen IV</t>
  </si>
  <si>
    <t>Oslo Østre Miniatyrlag</t>
  </si>
  <si>
    <t>Skedsmo/Gjerdrum</t>
  </si>
  <si>
    <t>Nordstand I</t>
  </si>
  <si>
    <t>Nordstand II</t>
  </si>
  <si>
    <t>Nannestad</t>
  </si>
  <si>
    <t xml:space="preserve">Oddveig Kjøsnes </t>
  </si>
  <si>
    <t xml:space="preserve">oddveikjosnes@yahoo.no </t>
  </si>
  <si>
    <t xml:space="preserve">Håkon Eilertsen </t>
  </si>
  <si>
    <t xml:space="preserve">970 40 488 </t>
  </si>
  <si>
    <t xml:space="preserve">Hakon.Eilertsen@Rainpower.no </t>
  </si>
  <si>
    <t xml:space="preserve"> aeik@online.no</t>
  </si>
  <si>
    <t>Arne Eik</t>
  </si>
  <si>
    <t xml:space="preserve">Feiring </t>
  </si>
  <si>
    <t>Lajla Skotterud</t>
  </si>
  <si>
    <t>Lajlas@hotmail.com</t>
  </si>
  <si>
    <t>ruherj@online.no</t>
  </si>
  <si>
    <t>Rune Herje</t>
  </si>
  <si>
    <t>Elisabeth Finnbråten</t>
  </si>
  <si>
    <t>elisabeth_finnbraaten@hotmail.com</t>
  </si>
  <si>
    <t>ingrid.tveiten@gmail.com</t>
  </si>
  <si>
    <t>arne.eik@romerike-elektro.no</t>
  </si>
  <si>
    <t xml:space="preserve">Rustadveien 64 </t>
  </si>
  <si>
    <t xml:space="preserve">2030 Nannestad. </t>
  </si>
  <si>
    <t>j.skotterud@gmail.com</t>
  </si>
  <si>
    <t>21 90 83 92</t>
  </si>
  <si>
    <t>67 59 52 79</t>
  </si>
  <si>
    <t>Runar Berget</t>
  </si>
  <si>
    <t>rberget@broadpark.no</t>
  </si>
  <si>
    <t>Nordstrand I</t>
  </si>
  <si>
    <t>Linn G Larsen</t>
  </si>
  <si>
    <t>linnlarsen@hotmail.com</t>
  </si>
  <si>
    <t>morten_fug@hotmail.com</t>
  </si>
  <si>
    <t>Lars Rasmus Sandvik,</t>
  </si>
  <si>
    <t>9063 66 56</t>
  </si>
  <si>
    <t>halvor.sva@bluegarden.no</t>
  </si>
  <si>
    <t>pettersen@gmail.com</t>
  </si>
  <si>
    <t>Nordstrand ungdom</t>
  </si>
  <si>
    <t>Roger Storløkken</t>
  </si>
  <si>
    <t>Heidi Jægtnes</t>
  </si>
  <si>
    <t>Sondre Arntsen</t>
  </si>
  <si>
    <t>Bjørnar Wold</t>
  </si>
  <si>
    <t>Lars Lierstuen</t>
  </si>
  <si>
    <t>Arild Hellene</t>
  </si>
  <si>
    <t>Fredrik Bjerke</t>
  </si>
  <si>
    <t>Ola Herje</t>
  </si>
  <si>
    <t>Ida Marie Matheson</t>
  </si>
  <si>
    <t>Thomas Sæther</t>
  </si>
  <si>
    <t>Eirik Kristiansen</t>
  </si>
  <si>
    <t>Hanna Sangholt</t>
  </si>
  <si>
    <t>Elin Langgård</t>
  </si>
  <si>
    <t>Eivind Rørhus Øie</t>
  </si>
  <si>
    <t>Simon K Claussen</t>
  </si>
  <si>
    <t>Oslo Østre miniatyr</t>
  </si>
  <si>
    <t>Christine Landrø Lind</t>
  </si>
  <si>
    <t>Ingrid Stubsjøen</t>
  </si>
  <si>
    <t>Pær Nyhlèn</t>
  </si>
  <si>
    <t>Lars Indergård</t>
  </si>
  <si>
    <t>Åse Marit Myrvang</t>
  </si>
  <si>
    <t>Sigurd Liland</t>
  </si>
  <si>
    <t>Tord Inge Enger</t>
  </si>
  <si>
    <t>Lars David Øvrum</t>
  </si>
  <si>
    <t>Bergsvein_Baardstu@msn.com</t>
  </si>
  <si>
    <t>Kine Gjerstad Eide</t>
  </si>
  <si>
    <t>Jørn Dalen</t>
  </si>
  <si>
    <t>Jon William Johnsen</t>
  </si>
  <si>
    <t>92 40 29 55</t>
  </si>
  <si>
    <t>heggeblom@gmail.com</t>
  </si>
  <si>
    <t>torbjorn@broderieksperten.no</t>
  </si>
  <si>
    <t>Tobias Lillekvelland</t>
  </si>
  <si>
    <t>Helene Farestveit</t>
  </si>
  <si>
    <t>Helge Lillekvelland</t>
  </si>
  <si>
    <t>Espen Berg Knutsen</t>
  </si>
  <si>
    <t>Daniel T Haig</t>
  </si>
  <si>
    <t>Giske Bach</t>
  </si>
  <si>
    <t>Anders Matheson</t>
  </si>
  <si>
    <t>Arne Steinsrud</t>
  </si>
  <si>
    <t>Vegard Ånneland</t>
  </si>
  <si>
    <t>Kjetil Jansen</t>
  </si>
  <si>
    <t>Bjørn Dahl</t>
  </si>
  <si>
    <t>Odd Arne Samdal</t>
  </si>
  <si>
    <t>Marit Sangeland</t>
  </si>
  <si>
    <t>Henrik Tvengsberget</t>
  </si>
  <si>
    <t>Daniel Sørli</t>
  </si>
  <si>
    <t>Kjell Aarskog</t>
  </si>
  <si>
    <t>Øyvind Jakobsen</t>
  </si>
  <si>
    <t>Øyvind Mørk</t>
  </si>
  <si>
    <t>Lars Bugge</t>
  </si>
  <si>
    <t>Kurt Erik Bekkevold</t>
  </si>
  <si>
    <t>Hege Jødal</t>
  </si>
  <si>
    <t>Roy Lund</t>
  </si>
  <si>
    <t>Erik Fjellheim</t>
  </si>
  <si>
    <t>Bjørn Fremstad</t>
  </si>
  <si>
    <t>Roar Sandås</t>
  </si>
  <si>
    <t>Dag Kihle</t>
  </si>
  <si>
    <t>Nina Bøe</t>
  </si>
  <si>
    <t>Kirsten Ekeberg</t>
  </si>
  <si>
    <t>Jens Christensen</t>
  </si>
  <si>
    <t>Audun Vatle</t>
  </si>
  <si>
    <t xml:space="preserve">Kurt Vatle </t>
  </si>
  <si>
    <t>Sidsel Lillekvelland</t>
  </si>
  <si>
    <t>Heidi Grimstad</t>
  </si>
  <si>
    <t>Sigurd Salvesen</t>
  </si>
  <si>
    <t>Halvor Danielsen</t>
  </si>
  <si>
    <t>Morten Svendsen</t>
  </si>
  <si>
    <t>May E Nordahl</t>
  </si>
  <si>
    <t>Ola Fosshaug</t>
  </si>
  <si>
    <t>Tore Johannesen</t>
  </si>
  <si>
    <t>Tonje Rundhaugen</t>
  </si>
  <si>
    <t>argrot@online.no</t>
  </si>
  <si>
    <t>Sverre Brovold</t>
  </si>
  <si>
    <t>Vidar Hofseth</t>
  </si>
  <si>
    <t>Lars Johan Hereid s</t>
  </si>
  <si>
    <t>Lars Johan Hereid jr</t>
  </si>
  <si>
    <t>Even Haugvik</t>
  </si>
  <si>
    <t>Anne Mette Kjølgård</t>
  </si>
  <si>
    <t>Linn C. Tuvstein</t>
  </si>
  <si>
    <t>Ketil Haavardsholm</t>
  </si>
  <si>
    <t>Magne Fladeby</t>
  </si>
  <si>
    <t>Christer Hammeren</t>
  </si>
  <si>
    <t>Tor Arne Haugen</t>
  </si>
  <si>
    <t>kjellaarskog@gmail.com</t>
  </si>
  <si>
    <t>Ørjan S. Rygh</t>
  </si>
  <si>
    <t>Rasmus Lillekvelland</t>
  </si>
  <si>
    <t>Roy Ytri</t>
  </si>
  <si>
    <t>Mats Sørli</t>
  </si>
  <si>
    <t>oslo Østre</t>
  </si>
  <si>
    <t>Tor Martin Saur</t>
  </si>
  <si>
    <t>Østre Romerike I</t>
  </si>
  <si>
    <t>Østre Romerike II</t>
  </si>
  <si>
    <t>Østre Romerike III</t>
  </si>
  <si>
    <t xml:space="preserve">Østre Romerike </t>
  </si>
  <si>
    <t xml:space="preserve">99 24 45 13 </t>
  </si>
  <si>
    <t>91 61 53 83</t>
  </si>
  <si>
    <t>90 87 94 15</t>
  </si>
  <si>
    <t xml:space="preserve">91 61 53 83 </t>
  </si>
  <si>
    <t>64 92 83 60</t>
  </si>
  <si>
    <t>91 11 96 77</t>
  </si>
  <si>
    <t>92 26 81 53</t>
  </si>
  <si>
    <t>95 71 57 29</t>
  </si>
  <si>
    <t xml:space="preserve">arne.grotting@akersolutions.com </t>
  </si>
  <si>
    <t>Eirik Reksten</t>
  </si>
  <si>
    <t>93 22 30 11</t>
  </si>
  <si>
    <t>95 92 84 88</t>
  </si>
  <si>
    <t>40 01 99 97</t>
  </si>
  <si>
    <t>91 62 72 60</t>
  </si>
  <si>
    <t>Bjørg M Jøndal</t>
  </si>
  <si>
    <t>Per Einar Lunde</t>
  </si>
  <si>
    <t>Paul Bjermeland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</si>
</sst>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&lt;=99999999]##_ ##_ ##_ ##;\(\+##\)_ ##_ ##_ ##_ ##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mmm/yyyy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2"/>
      <name val="Times New Roman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16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16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16" applyBorder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16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16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0" xfId="16" applyFill="1" applyAlignment="1">
      <alignment/>
    </xf>
    <xf numFmtId="167" fontId="0" fillId="0" borderId="0" xfId="18" applyNumberFormat="1" applyAlignment="1">
      <alignment horizontal="left"/>
    </xf>
    <xf numFmtId="167" fontId="0" fillId="0" borderId="0" xfId="18" applyNumberFormat="1" applyAlignment="1">
      <alignment horizontal="right"/>
    </xf>
    <xf numFmtId="9" fontId="0" fillId="0" borderId="0" xfId="17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2" fillId="0" borderId="0" xfId="16" applyAlignment="1">
      <alignment/>
    </xf>
    <xf numFmtId="0" fontId="11" fillId="0" borderId="0" xfId="0" applyFont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5" xfId="0" applyFill="1" applyBorder="1" applyAlignment="1">
      <alignment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0" fillId="0" borderId="1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0" fillId="4" borderId="0" xfId="0" applyFill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 quotePrefix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 quotePrefix="1">
      <alignment/>
    </xf>
    <xf numFmtId="0" fontId="0" fillId="0" borderId="3" xfId="0" applyFill="1" applyBorder="1" applyAlignment="1" quotePrefix="1">
      <alignment/>
    </xf>
    <xf numFmtId="0" fontId="0" fillId="0" borderId="3" xfId="0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753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Statistikk!$B$1:$N$1</c:f>
              <c:strCache/>
            </c:strRef>
          </c:cat>
          <c:val>
            <c:numRef>
              <c:f>Statistikk!$B$3:$N$3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2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5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0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Snitt poengsum på skyttere i alle divisjoner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55"/>
          <c:w val="0.707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Statistikk!$C$1:$N$1</c:f>
              <c:strCache/>
            </c:strRef>
          </c:cat>
          <c:val>
            <c:numRef>
              <c:f>Statistikk!$C$4:$N$4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8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53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0997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28575</xdr:rowOff>
    </xdr:from>
    <xdr:to>
      <xdr:col>13</xdr:col>
      <xdr:colOff>485775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5562600" y="838200"/>
        <a:ext cx="5334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</xdr:rowOff>
    </xdr:from>
    <xdr:to>
      <xdr:col>6</xdr:col>
      <xdr:colOff>323850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38100" y="828675"/>
        <a:ext cx="5362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vard.larsen@broadpark.no" TargetMode="External" /><Relationship Id="rId2" Type="http://schemas.openxmlformats.org/officeDocument/2006/relationships/hyperlink" Target="mailto:vidar.strom@sas.no" TargetMode="External" /><Relationship Id="rId3" Type="http://schemas.openxmlformats.org/officeDocument/2006/relationships/hyperlink" Target="mailto:stale@chello.no" TargetMode="External" /><Relationship Id="rId4" Type="http://schemas.openxmlformats.org/officeDocument/2006/relationships/hyperlink" Target="mailto:oeyvind.sirevaag@ntg.no" TargetMode="External" /><Relationship Id="rId5" Type="http://schemas.openxmlformats.org/officeDocument/2006/relationships/hyperlink" Target="mailto:kurt.vatle@osl.no" TargetMode="External" /><Relationship Id="rId6" Type="http://schemas.openxmlformats.org/officeDocument/2006/relationships/hyperlink" Target="mailto:oeyvind.sirevaag@ntg.no" TargetMode="External" /><Relationship Id="rId7" Type="http://schemas.openxmlformats.org/officeDocument/2006/relationships/hyperlink" Target="mailto:janhakon@netcom.no" TargetMode="External" /><Relationship Id="rId8" Type="http://schemas.openxmlformats.org/officeDocument/2006/relationships/hyperlink" Target="mailto:svei-e-s@frisurf.no" TargetMode="External" /><Relationship Id="rId9" Type="http://schemas.openxmlformats.org/officeDocument/2006/relationships/hyperlink" Target="mailto:pas@steria.no" TargetMode="External" /><Relationship Id="rId10" Type="http://schemas.openxmlformats.org/officeDocument/2006/relationships/hyperlink" Target="mailto:arnolsl@online.no" TargetMode="External" /><Relationship Id="rId11" Type="http://schemas.openxmlformats.org/officeDocument/2006/relationships/hyperlink" Target="mailto:henning.ton@ica.no" TargetMode="External" /><Relationship Id="rId12" Type="http://schemas.openxmlformats.org/officeDocument/2006/relationships/hyperlink" Target="mailto:oddveikjosnes@yahoo.no" TargetMode="External" /><Relationship Id="rId13" Type="http://schemas.openxmlformats.org/officeDocument/2006/relationships/hyperlink" Target="mailto:Hakon.Eilertsen@Rainpower.no" TargetMode="External" /><Relationship Id="rId14" Type="http://schemas.openxmlformats.org/officeDocument/2006/relationships/hyperlink" Target="mailto:Lajlas@hotmail.com" TargetMode="External" /><Relationship Id="rId15" Type="http://schemas.openxmlformats.org/officeDocument/2006/relationships/hyperlink" Target="mailto:elisabeth_finnbraaten@hotmail.com" TargetMode="External" /><Relationship Id="rId16" Type="http://schemas.openxmlformats.org/officeDocument/2006/relationships/hyperlink" Target="mailto:ingrid.tveiten@gmail.com" TargetMode="External" /><Relationship Id="rId17" Type="http://schemas.openxmlformats.org/officeDocument/2006/relationships/hyperlink" Target="mailto:arne.eik@romerike-elektro.no" TargetMode="External" /><Relationship Id="rId18" Type="http://schemas.openxmlformats.org/officeDocument/2006/relationships/hyperlink" Target="mailto:henning.ton@ica.no" TargetMode="External" /><Relationship Id="rId19" Type="http://schemas.openxmlformats.org/officeDocument/2006/relationships/hyperlink" Target="mailto:j.skotterud@gmail.com" TargetMode="External" /><Relationship Id="rId20" Type="http://schemas.openxmlformats.org/officeDocument/2006/relationships/hyperlink" Target="mailto:rberget@broadpark.no" TargetMode="External" /><Relationship Id="rId21" Type="http://schemas.openxmlformats.org/officeDocument/2006/relationships/hyperlink" Target="mailto:linnlarsen@hotmail.com" TargetMode="External" /><Relationship Id="rId22" Type="http://schemas.openxmlformats.org/officeDocument/2006/relationships/hyperlink" Target="mailto:morten_fug@hotmail.com" TargetMode="External" /><Relationship Id="rId23" Type="http://schemas.openxmlformats.org/officeDocument/2006/relationships/hyperlink" Target="mailto:larsrasmus@yahoo.com" TargetMode="External" /><Relationship Id="rId24" Type="http://schemas.openxmlformats.org/officeDocument/2006/relationships/hyperlink" Target="mailto:halvor.sva@bluegarden.no" TargetMode="External" /><Relationship Id="rId25" Type="http://schemas.openxmlformats.org/officeDocument/2006/relationships/hyperlink" Target="mailto:pettersen@gmail.com" TargetMode="External" /><Relationship Id="rId26" Type="http://schemas.openxmlformats.org/officeDocument/2006/relationships/hyperlink" Target="mailto:Bergsvein_Baardstu@msn.com" TargetMode="External" /><Relationship Id="rId27" Type="http://schemas.openxmlformats.org/officeDocument/2006/relationships/hyperlink" Target="mailto:heggeblom@gmail.com" TargetMode="External" /><Relationship Id="rId28" Type="http://schemas.openxmlformats.org/officeDocument/2006/relationships/hyperlink" Target="mailto:torbjorn@broderieksperten.no" TargetMode="External" /><Relationship Id="rId29" Type="http://schemas.openxmlformats.org/officeDocument/2006/relationships/hyperlink" Target="mailto:kjellaarskog@gmail.com" TargetMode="Externa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F36" sqref="F36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32.00390625" style="12" customWidth="1"/>
    <col min="4" max="5" width="10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195</v>
      </c>
      <c r="B2" s="7" t="s">
        <v>54</v>
      </c>
      <c r="C2" s="46" t="s">
        <v>53</v>
      </c>
      <c r="D2" s="25">
        <v>64928360</v>
      </c>
      <c r="E2" s="25"/>
      <c r="F2" s="25">
        <v>92415259</v>
      </c>
    </row>
    <row r="3" spans="1:7" ht="12.75">
      <c r="A3" s="3"/>
      <c r="B3" s="8"/>
      <c r="C3" s="52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5.75">
      <c r="A6" s="32" t="s">
        <v>85</v>
      </c>
      <c r="B6" s="76" t="s">
        <v>64</v>
      </c>
      <c r="C6" s="70" t="s">
        <v>235</v>
      </c>
      <c r="D6" s="23"/>
      <c r="E6" s="35"/>
      <c r="F6" s="97" t="s">
        <v>345</v>
      </c>
      <c r="G6" s="32" t="s">
        <v>44</v>
      </c>
    </row>
    <row r="7" spans="1:7" s="17" customFormat="1" ht="12.75">
      <c r="A7" s="6"/>
      <c r="B7" s="11"/>
      <c r="C7" s="11"/>
      <c r="D7" s="20"/>
      <c r="E7" s="20"/>
      <c r="F7" s="98"/>
      <c r="G7" s="6"/>
    </row>
    <row r="8" spans="1:7" s="17" customFormat="1" ht="12.75">
      <c r="A8" s="21" t="s">
        <v>76</v>
      </c>
      <c r="B8" s="33" t="s">
        <v>52</v>
      </c>
      <c r="C8" s="34" t="s">
        <v>57</v>
      </c>
      <c r="D8" s="35"/>
      <c r="E8" s="35"/>
      <c r="F8" s="99" t="s">
        <v>269</v>
      </c>
      <c r="G8" s="21" t="s">
        <v>22</v>
      </c>
    </row>
    <row r="9" spans="1:7" s="17" customFormat="1" ht="12.75">
      <c r="A9" s="6"/>
      <c r="B9" s="11"/>
      <c r="C9" s="11"/>
      <c r="D9" s="20"/>
      <c r="E9" s="20"/>
      <c r="F9" s="98"/>
      <c r="G9" s="6"/>
    </row>
    <row r="10" spans="1:7" s="17" customFormat="1" ht="12.75">
      <c r="A10" s="21" t="s">
        <v>88</v>
      </c>
      <c r="B10" s="33" t="s">
        <v>69</v>
      </c>
      <c r="C10" s="46" t="s">
        <v>70</v>
      </c>
      <c r="D10" s="35"/>
      <c r="E10" s="35"/>
      <c r="F10" s="100">
        <v>95716508</v>
      </c>
      <c r="G10" s="32" t="s">
        <v>50</v>
      </c>
    </row>
    <row r="11" spans="1:7" s="17" customFormat="1" ht="12.75">
      <c r="A11" s="4"/>
      <c r="B11" s="10"/>
      <c r="C11" s="46"/>
      <c r="D11" s="18"/>
      <c r="E11" s="18"/>
      <c r="F11" s="101"/>
      <c r="G11"/>
    </row>
    <row r="12" spans="1:7" ht="15.75">
      <c r="A12" s="32" t="s">
        <v>232</v>
      </c>
      <c r="B12" s="76" t="s">
        <v>233</v>
      </c>
      <c r="C12" s="70" t="s">
        <v>234</v>
      </c>
      <c r="D12" s="23"/>
      <c r="E12" s="35"/>
      <c r="F12" s="97" t="s">
        <v>346</v>
      </c>
      <c r="G12" s="32" t="s">
        <v>44</v>
      </c>
    </row>
    <row r="13" spans="1:7" ht="12.75">
      <c r="A13" s="4"/>
      <c r="B13" s="10"/>
      <c r="C13" s="29"/>
      <c r="D13" s="19"/>
      <c r="E13" s="19"/>
      <c r="F13" s="102"/>
      <c r="G13" s="4"/>
    </row>
    <row r="14" spans="1:7" ht="12.75">
      <c r="A14" s="21" t="s">
        <v>75</v>
      </c>
      <c r="B14" s="22" t="s">
        <v>65</v>
      </c>
      <c r="C14" s="24" t="s">
        <v>66</v>
      </c>
      <c r="D14" s="23"/>
      <c r="E14" s="23">
        <v>62888644</v>
      </c>
      <c r="F14" s="103">
        <v>90044248</v>
      </c>
      <c r="G14" s="71" t="s">
        <v>104</v>
      </c>
    </row>
    <row r="15" spans="1:7" ht="12.75">
      <c r="A15" s="4"/>
      <c r="B15" s="11"/>
      <c r="C15" s="29"/>
      <c r="D15" s="19"/>
      <c r="E15" s="19"/>
      <c r="F15" s="102"/>
      <c r="G15" s="4"/>
    </row>
    <row r="16" spans="1:7" ht="12.75">
      <c r="A16" s="21" t="s">
        <v>204</v>
      </c>
      <c r="B16" s="39" t="s">
        <v>230</v>
      </c>
      <c r="C16" s="70" t="s">
        <v>231</v>
      </c>
      <c r="D16" s="35"/>
      <c r="E16" s="35"/>
      <c r="F16" s="104" t="s">
        <v>347</v>
      </c>
      <c r="G16" s="21" t="s">
        <v>22</v>
      </c>
    </row>
    <row r="17" spans="1:7" ht="12.75">
      <c r="A17" s="4"/>
      <c r="B17" s="10"/>
      <c r="C17" s="29"/>
      <c r="D17" s="19"/>
      <c r="E17" s="19"/>
      <c r="F17" s="102"/>
      <c r="G17" s="4"/>
    </row>
    <row r="18" spans="1:7" ht="12.75">
      <c r="A18" s="21" t="s">
        <v>84</v>
      </c>
      <c r="B18" s="39" t="s">
        <v>122</v>
      </c>
      <c r="C18" s="34"/>
      <c r="D18" s="35"/>
      <c r="E18" s="35"/>
      <c r="F18" s="96" t="s">
        <v>336</v>
      </c>
      <c r="G18" s="32"/>
    </row>
    <row r="19" spans="1:7" ht="12.75">
      <c r="A19" s="4"/>
      <c r="B19" s="10"/>
      <c r="C19" s="29"/>
      <c r="D19" s="19"/>
      <c r="E19" s="19"/>
      <c r="F19" s="102"/>
      <c r="G19" s="4"/>
    </row>
    <row r="20" spans="1:7" ht="12.75">
      <c r="A20" s="21" t="s">
        <v>331</v>
      </c>
      <c r="B20" s="39" t="s">
        <v>209</v>
      </c>
      <c r="C20" s="70" t="s">
        <v>210</v>
      </c>
      <c r="D20" s="23"/>
      <c r="E20" s="23"/>
      <c r="F20" s="96" t="s">
        <v>335</v>
      </c>
      <c r="G20" s="21" t="s">
        <v>49</v>
      </c>
    </row>
    <row r="21" spans="1:7" ht="12.75">
      <c r="A21" s="21"/>
      <c r="B21" s="22"/>
      <c r="C21" s="24"/>
      <c r="D21" s="23"/>
      <c r="E21" s="23"/>
      <c r="F21" s="103"/>
      <c r="G21" s="21"/>
    </row>
    <row r="22" spans="1:7" ht="12.75">
      <c r="A22" s="4"/>
      <c r="B22" s="10"/>
      <c r="C22" s="10"/>
      <c r="D22" s="18"/>
      <c r="E22" s="18"/>
      <c r="F22" s="101"/>
      <c r="G22" s="4"/>
    </row>
    <row r="23" spans="1:7" ht="12.75">
      <c r="A23" s="13"/>
      <c r="B23" s="15"/>
      <c r="C23" s="15"/>
      <c r="D23" s="2"/>
      <c r="E23" s="2"/>
      <c r="F23" s="105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106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105"/>
      <c r="G25" s="2"/>
    </row>
    <row r="26" spans="1:7" ht="12.75">
      <c r="A26" s="21" t="s">
        <v>332</v>
      </c>
      <c r="B26" s="39" t="s">
        <v>211</v>
      </c>
      <c r="C26" s="70" t="s">
        <v>213</v>
      </c>
      <c r="D26" s="21"/>
      <c r="E26" s="21"/>
      <c r="F26" s="96" t="s">
        <v>212</v>
      </c>
      <c r="G26" s="21" t="s">
        <v>48</v>
      </c>
    </row>
    <row r="27" spans="1:7" ht="12.75">
      <c r="A27" s="5"/>
      <c r="B27" s="9"/>
      <c r="C27" s="10"/>
      <c r="D27" s="18"/>
      <c r="E27" s="18"/>
      <c r="F27" s="101"/>
      <c r="G27" s="4"/>
    </row>
    <row r="28" spans="1:7" ht="15.75">
      <c r="A28" s="32" t="s">
        <v>86</v>
      </c>
      <c r="B28" s="76" t="s">
        <v>236</v>
      </c>
      <c r="C28" s="70" t="s">
        <v>67</v>
      </c>
      <c r="D28" s="35"/>
      <c r="E28" s="35"/>
      <c r="F28" s="107" t="s">
        <v>237</v>
      </c>
      <c r="G28" s="21" t="s">
        <v>44</v>
      </c>
    </row>
    <row r="29" spans="1:7" s="17" customFormat="1" ht="12.75">
      <c r="A29" s="6"/>
      <c r="B29" s="11"/>
      <c r="C29" s="34"/>
      <c r="D29" s="36"/>
      <c r="E29" s="36"/>
      <c r="F29" s="108"/>
      <c r="G29" s="6"/>
    </row>
    <row r="30" spans="1:7" s="17" customFormat="1" ht="12.75">
      <c r="A30" s="21" t="s">
        <v>216</v>
      </c>
      <c r="B30" s="22" t="s">
        <v>55</v>
      </c>
      <c r="C30" s="24" t="s">
        <v>47</v>
      </c>
      <c r="D30" s="23"/>
      <c r="E30" s="35"/>
      <c r="F30" s="99" t="s">
        <v>73</v>
      </c>
      <c r="G30" s="21" t="s">
        <v>59</v>
      </c>
    </row>
    <row r="31" spans="1:7" s="17" customFormat="1" ht="12.75">
      <c r="A31" s="6"/>
      <c r="B31" s="11"/>
      <c r="D31" s="36"/>
      <c r="E31" s="36"/>
      <c r="F31" s="108"/>
      <c r="G31" s="6"/>
    </row>
    <row r="32" spans="1:7" ht="12.75">
      <c r="A32" s="32" t="s">
        <v>78</v>
      </c>
      <c r="B32" s="33" t="s">
        <v>133</v>
      </c>
      <c r="C32" s="46" t="s">
        <v>227</v>
      </c>
      <c r="E32" s="23"/>
      <c r="F32" s="109" t="s">
        <v>337</v>
      </c>
      <c r="G32" s="32" t="s">
        <v>7</v>
      </c>
    </row>
    <row r="33" spans="1:7" s="17" customFormat="1" ht="12.75">
      <c r="A33" s="6"/>
      <c r="B33" s="11"/>
      <c r="C33" s="27"/>
      <c r="D33" s="36"/>
      <c r="E33" s="36"/>
      <c r="F33" s="108"/>
      <c r="G33" s="6"/>
    </row>
    <row r="34" spans="1:7" s="17" customFormat="1" ht="12.75">
      <c r="A34" s="21" t="s">
        <v>77</v>
      </c>
      <c r="B34" s="39" t="s">
        <v>101</v>
      </c>
      <c r="C34" s="70" t="s">
        <v>106</v>
      </c>
      <c r="D34" s="23"/>
      <c r="E34" s="23"/>
      <c r="F34" s="96" t="s">
        <v>102</v>
      </c>
      <c r="G34" s="21" t="s">
        <v>22</v>
      </c>
    </row>
    <row r="35" spans="3:6" ht="12.75">
      <c r="C35" s="46"/>
      <c r="F35" s="109"/>
    </row>
    <row r="36" spans="1:7" ht="12.75">
      <c r="A36" t="s">
        <v>208</v>
      </c>
      <c r="B36" s="12" t="s">
        <v>215</v>
      </c>
      <c r="C36" s="74" t="s">
        <v>214</v>
      </c>
      <c r="D36" s="23"/>
      <c r="E36" s="23"/>
      <c r="F36" s="96" t="s">
        <v>348</v>
      </c>
      <c r="G36" s="39" t="s">
        <v>225</v>
      </c>
    </row>
    <row r="37" spans="3:7" ht="12.75">
      <c r="C37" s="70" t="s">
        <v>224</v>
      </c>
      <c r="F37" s="109"/>
      <c r="G37" s="39" t="s">
        <v>226</v>
      </c>
    </row>
    <row r="38" spans="1:7" s="17" customFormat="1" ht="12.75">
      <c r="A38" s="21" t="s">
        <v>90</v>
      </c>
      <c r="B38" s="39" t="s">
        <v>122</v>
      </c>
      <c r="C38" s="24"/>
      <c r="D38" s="35"/>
      <c r="E38" s="35"/>
      <c r="F38" s="96" t="s">
        <v>338</v>
      </c>
      <c r="G38" s="32"/>
    </row>
    <row r="39" spans="2:6" ht="12.75">
      <c r="B39"/>
      <c r="C39"/>
      <c r="F39" s="109"/>
    </row>
    <row r="40" spans="1:7" ht="12.75">
      <c r="A40" s="21" t="s">
        <v>89</v>
      </c>
      <c r="B40" s="33" t="s">
        <v>107</v>
      </c>
      <c r="C40" s="46"/>
      <c r="D40" s="35">
        <v>63982646</v>
      </c>
      <c r="E40" s="35"/>
      <c r="F40" s="100">
        <v>97742236</v>
      </c>
      <c r="G40" s="32" t="s">
        <v>50</v>
      </c>
    </row>
    <row r="41" spans="1:7" ht="12.75">
      <c r="A41" s="5"/>
      <c r="B41" s="5"/>
      <c r="C41" s="5"/>
      <c r="D41" s="7"/>
      <c r="E41" s="7"/>
      <c r="F41" s="106"/>
      <c r="G41" s="5"/>
    </row>
    <row r="42" spans="1:7" ht="12.75">
      <c r="A42" s="16"/>
      <c r="B42" s="14"/>
      <c r="C42" s="14"/>
      <c r="D42" s="2"/>
      <c r="E42" s="2"/>
      <c r="F42" s="105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106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105"/>
      <c r="G44" s="2"/>
    </row>
    <row r="45" ht="12.75">
      <c r="F45" s="109"/>
    </row>
    <row r="46" spans="1:7" ht="12.75">
      <c r="A46" t="s">
        <v>80</v>
      </c>
      <c r="B46" s="39" t="s">
        <v>99</v>
      </c>
      <c r="C46" s="111" t="s">
        <v>343</v>
      </c>
      <c r="D46" s="39" t="s">
        <v>228</v>
      </c>
      <c r="E46" s="39" t="s">
        <v>229</v>
      </c>
      <c r="F46" s="96" t="s">
        <v>100</v>
      </c>
      <c r="G46" s="21" t="s">
        <v>22</v>
      </c>
    </row>
    <row r="47" spans="3:6" ht="12.75">
      <c r="C47" s="111" t="s">
        <v>312</v>
      </c>
      <c r="F47" s="109"/>
    </row>
    <row r="48" spans="1:7" ht="12.75">
      <c r="A48" s="32" t="s">
        <v>81</v>
      </c>
      <c r="B48" s="33" t="s">
        <v>58</v>
      </c>
      <c r="C48" s="70" t="s">
        <v>270</v>
      </c>
      <c r="D48" s="35">
        <v>63010215</v>
      </c>
      <c r="E48" s="35">
        <v>22808350</v>
      </c>
      <c r="F48" s="103">
        <v>90593997</v>
      </c>
      <c r="G48" s="21" t="s">
        <v>141</v>
      </c>
    </row>
    <row r="49" spans="3:6" ht="12.75">
      <c r="C49" s="70" t="s">
        <v>271</v>
      </c>
      <c r="F49" s="109"/>
    </row>
    <row r="50" spans="1:7" s="17" customFormat="1" ht="12.75">
      <c r="A50" s="32" t="s">
        <v>93</v>
      </c>
      <c r="B50" s="22" t="s">
        <v>65</v>
      </c>
      <c r="C50" s="24" t="s">
        <v>66</v>
      </c>
      <c r="D50" s="35"/>
      <c r="E50" s="23">
        <v>62888644</v>
      </c>
      <c r="F50" s="103">
        <v>90044248</v>
      </c>
      <c r="G50" s="71" t="s">
        <v>104</v>
      </c>
    </row>
    <row r="51" ht="12.75">
      <c r="F51" s="109"/>
    </row>
    <row r="52" spans="1:7" ht="15.75">
      <c r="A52" s="32" t="s">
        <v>87</v>
      </c>
      <c r="B52" s="76" t="s">
        <v>189</v>
      </c>
      <c r="C52" s="70" t="s">
        <v>238</v>
      </c>
      <c r="D52" s="35"/>
      <c r="E52" s="35"/>
      <c r="F52" s="104">
        <v>41101676</v>
      </c>
      <c r="G52" s="21" t="s">
        <v>44</v>
      </c>
    </row>
    <row r="53" ht="12.75">
      <c r="F53" s="109"/>
    </row>
    <row r="54" spans="1:7" ht="12.75">
      <c r="A54" s="32" t="s">
        <v>240</v>
      </c>
      <c r="B54" s="33" t="s">
        <v>46</v>
      </c>
      <c r="C54" s="70" t="s">
        <v>239</v>
      </c>
      <c r="D54" s="35"/>
      <c r="E54" s="35"/>
      <c r="F54" s="100">
        <v>99456211</v>
      </c>
      <c r="G54" s="21" t="s">
        <v>44</v>
      </c>
    </row>
    <row r="55" spans="1:7" ht="12.75">
      <c r="A55" s="21"/>
      <c r="B55" s="21"/>
      <c r="C55" s="34"/>
      <c r="D55" s="21"/>
      <c r="E55" s="21"/>
      <c r="F55" s="88"/>
      <c r="G55" s="21"/>
    </row>
    <row r="56" spans="1:7" ht="12.75">
      <c r="A56" s="32" t="s">
        <v>205</v>
      </c>
      <c r="B56" s="39" t="s">
        <v>97</v>
      </c>
      <c r="C56" s="70" t="s">
        <v>223</v>
      </c>
      <c r="D56" s="35"/>
      <c r="E56" s="23"/>
      <c r="F56" s="96" t="s">
        <v>95</v>
      </c>
      <c r="G56" s="32" t="s">
        <v>74</v>
      </c>
    </row>
    <row r="57" ht="12.75">
      <c r="F57" s="109"/>
    </row>
    <row r="58" spans="1:7" ht="12.75">
      <c r="A58" t="s">
        <v>79</v>
      </c>
      <c r="B58" s="12" t="s">
        <v>191</v>
      </c>
      <c r="C58" s="34" t="s">
        <v>108</v>
      </c>
      <c r="E58" s="35">
        <v>91567093</v>
      </c>
      <c r="F58" s="109"/>
      <c r="G58" s="32" t="s">
        <v>7</v>
      </c>
    </row>
    <row r="59" ht="12.75">
      <c r="F59" s="109"/>
    </row>
    <row r="60" spans="1:7" ht="14.25">
      <c r="A60" s="21" t="s">
        <v>92</v>
      </c>
      <c r="B60" s="21" t="s">
        <v>287</v>
      </c>
      <c r="C60" s="70" t="s">
        <v>324</v>
      </c>
      <c r="D60" s="21"/>
      <c r="E60" s="21"/>
      <c r="F60" s="110"/>
      <c r="G60" s="32" t="s">
        <v>50</v>
      </c>
    </row>
    <row r="61" spans="3:6" ht="12.75">
      <c r="C61" s="46"/>
      <c r="F61" s="109"/>
    </row>
    <row r="62" spans="1:7" ht="12.75">
      <c r="A62" s="16"/>
      <c r="B62" s="14"/>
      <c r="C62" s="14"/>
      <c r="D62" s="2"/>
      <c r="E62" s="2"/>
      <c r="F62" s="105"/>
      <c r="G62" s="2"/>
    </row>
    <row r="63" spans="1:7" ht="12.75">
      <c r="A63" s="5" t="s">
        <v>63</v>
      </c>
      <c r="B63" s="5" t="s">
        <v>2</v>
      </c>
      <c r="C63" s="5" t="s">
        <v>3</v>
      </c>
      <c r="D63" s="7" t="s">
        <v>4</v>
      </c>
      <c r="E63" s="7" t="s">
        <v>5</v>
      </c>
      <c r="F63" s="106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105"/>
      <c r="G64" s="2"/>
    </row>
    <row r="65" ht="12.75">
      <c r="F65" s="109"/>
    </row>
    <row r="66" spans="1:7" ht="12.75">
      <c r="A66" s="32" t="s">
        <v>201</v>
      </c>
      <c r="B66" s="33" t="s">
        <v>217</v>
      </c>
      <c r="C66" s="34" t="s">
        <v>218</v>
      </c>
      <c r="D66" t="s">
        <v>339</v>
      </c>
      <c r="E66" s="23"/>
      <c r="F66" s="100">
        <v>91146981</v>
      </c>
      <c r="G66" s="32" t="s">
        <v>7</v>
      </c>
    </row>
    <row r="67" ht="12.75">
      <c r="F67" s="109"/>
    </row>
    <row r="68" spans="1:7" ht="12.75">
      <c r="A68" s="32" t="s">
        <v>202</v>
      </c>
      <c r="B68" s="12" t="s">
        <v>71</v>
      </c>
      <c r="C68" s="46" t="s">
        <v>72</v>
      </c>
      <c r="F68" s="109" t="s">
        <v>96</v>
      </c>
      <c r="G68" s="21" t="s">
        <v>22</v>
      </c>
    </row>
    <row r="69" spans="3:6" ht="12.75">
      <c r="C69" s="55"/>
      <c r="F69" s="109"/>
    </row>
    <row r="70" spans="1:7" ht="12.75">
      <c r="A70" s="32" t="s">
        <v>94</v>
      </c>
      <c r="B70" s="33" t="s">
        <v>42</v>
      </c>
      <c r="C70" s="34" t="s">
        <v>56</v>
      </c>
      <c r="F70" s="100">
        <v>95985162</v>
      </c>
      <c r="G70" s="32" t="s">
        <v>43</v>
      </c>
    </row>
    <row r="71" spans="3:6" ht="12.75">
      <c r="C71" s="71"/>
      <c r="F71" s="109"/>
    </row>
    <row r="72" spans="1:7" ht="12.75">
      <c r="A72" s="32" t="s">
        <v>82</v>
      </c>
      <c r="B72" s="39" t="s">
        <v>142</v>
      </c>
      <c r="C72" s="70" t="s">
        <v>143</v>
      </c>
      <c r="D72" s="39" t="s">
        <v>144</v>
      </c>
      <c r="E72" s="35"/>
      <c r="F72" s="96" t="s">
        <v>145</v>
      </c>
      <c r="G72" s="21" t="s">
        <v>141</v>
      </c>
    </row>
    <row r="73" spans="1:7" ht="12.75">
      <c r="A73" s="21"/>
      <c r="B73" s="22"/>
      <c r="C73" s="24"/>
      <c r="D73" s="35"/>
      <c r="E73" s="35"/>
      <c r="F73" s="103"/>
      <c r="G73" s="21"/>
    </row>
    <row r="74" spans="1:7" ht="12.75">
      <c r="A74" t="s">
        <v>203</v>
      </c>
      <c r="B74" s="21" t="s">
        <v>178</v>
      </c>
      <c r="C74" s="70" t="s">
        <v>265</v>
      </c>
      <c r="D74" s="21"/>
      <c r="E74" s="21"/>
      <c r="F74" s="96" t="s">
        <v>342</v>
      </c>
      <c r="G74" s="32" t="s">
        <v>50</v>
      </c>
    </row>
    <row r="75" spans="1:7" ht="12.75">
      <c r="A75" s="32"/>
      <c r="B75" s="32"/>
      <c r="C75" s="39"/>
      <c r="D75" s="32"/>
      <c r="E75" s="39"/>
      <c r="F75" s="96"/>
      <c r="G75" s="32"/>
    </row>
    <row r="76" spans="1:7" ht="12.75">
      <c r="A76" s="21" t="s">
        <v>333</v>
      </c>
      <c r="B76" s="39" t="s">
        <v>220</v>
      </c>
      <c r="C76" s="75" t="s">
        <v>219</v>
      </c>
      <c r="F76" s="96" t="s">
        <v>340</v>
      </c>
      <c r="G76" s="21" t="s">
        <v>48</v>
      </c>
    </row>
    <row r="77" ht="12.75">
      <c r="F77" s="109"/>
    </row>
    <row r="78" spans="1:7" ht="12.75">
      <c r="A78" s="32" t="s">
        <v>82</v>
      </c>
      <c r="B78" s="39" t="s">
        <v>142</v>
      </c>
      <c r="C78" s="70" t="s">
        <v>143</v>
      </c>
      <c r="D78" s="39" t="s">
        <v>144</v>
      </c>
      <c r="E78" s="35"/>
      <c r="F78" s="96" t="s">
        <v>145</v>
      </c>
      <c r="G78" s="21" t="s">
        <v>141</v>
      </c>
    </row>
    <row r="79" ht="12.75">
      <c r="F79" s="109"/>
    </row>
    <row r="80" spans="1:7" ht="12.75">
      <c r="A80" t="s">
        <v>68</v>
      </c>
      <c r="B80" t="s">
        <v>221</v>
      </c>
      <c r="C80" s="70" t="s">
        <v>222</v>
      </c>
      <c r="F80" s="109" t="s">
        <v>341</v>
      </c>
      <c r="G80" s="32" t="s">
        <v>74</v>
      </c>
    </row>
    <row r="90" spans="4:5" ht="12.75">
      <c r="D90" s="23"/>
      <c r="E90" s="23"/>
    </row>
    <row r="91" spans="1:7" ht="12.75">
      <c r="A91" s="32"/>
      <c r="B91" s="32"/>
      <c r="C91" s="32"/>
      <c r="D91" s="32"/>
      <c r="E91" s="32"/>
      <c r="F91" s="32"/>
      <c r="G91" s="32"/>
    </row>
  </sheetData>
  <hyperlinks>
    <hyperlink ref="C68" r:id="rId1" display="havard.larsen@broadpark.no"/>
    <hyperlink ref="C10" r:id="rId2" display="vidar.strom@sas.no"/>
    <hyperlink ref="C70" r:id="rId3" display="stale@chello.no"/>
    <hyperlink ref="C50" r:id="rId4" display="oeyvind.sirevaag@ntg.no"/>
    <hyperlink ref="C30" r:id="rId5" display="kurt.vatle@osl.no"/>
    <hyperlink ref="C14" r:id="rId6" display="oeyvind.sirevaag@ntg.no"/>
    <hyperlink ref="C8" r:id="rId7" display="janhakon@netcom.no"/>
    <hyperlink ref="C2" r:id="rId8" display="svei-e-s@frisurf.no"/>
    <hyperlink ref="C34" r:id="rId9" tooltip="mailto:pas@steria.no" display="mailto:pas@steria.no"/>
    <hyperlink ref="C58" r:id="rId10" display="arnolsl@online.no"/>
    <hyperlink ref="C72" r:id="rId11" tooltip="mailto:henning.ton@ica.no" display="mailto:henning.ton@ica.no"/>
    <hyperlink ref="C20" r:id="rId12" tooltip="blocked::mailto:oddveikjosnes@yahoo.no" display="mailto:oddveikjosnes@yahoo.no"/>
    <hyperlink ref="C26" r:id="rId13" tooltip="blocked::mailto:Hakon.Eilertsen@Rainpower.no" display="mailto:Hakon.Eilertsen@Rainpower.no"/>
    <hyperlink ref="C66" r:id="rId14" display="Lajlas@hotmail.com"/>
    <hyperlink ref="C80" r:id="rId15" tooltip="blocked::mailto:elisabeth_finnbraaten@hotmail.com" display="mailto:elisabeth_finnbraaten@hotmail.com"/>
    <hyperlink ref="C56" r:id="rId16" tooltip="blocked::mailto:ingrid.tveiten@gmail.com" display="mailto:ingrid.tveiten@gmail.com"/>
    <hyperlink ref="C37" r:id="rId17" tooltip="blocked::mailto:arne.eik@romerike-elektro.no" display="mailto:arne.eik@romerike-elektro.no"/>
    <hyperlink ref="C78" r:id="rId18" tooltip="mailto:henning.ton@ica.no" display="mailto:henning.ton@ica.no"/>
    <hyperlink ref="C32" r:id="rId19" display="j.skotterud@gmail.com"/>
    <hyperlink ref="C16" r:id="rId20" tooltip="blocked::mailto:rberget@broadpark.no" display="mailto:rberget@broadpark.no"/>
    <hyperlink ref="C12" r:id="rId21" tooltip="blocked::mailto:linnlarsen@hotmail.com" display="mailto:linnlarsen@hotmail.com"/>
    <hyperlink ref="C6" r:id="rId22" tooltip="blocked::mailto:morten_fug@hotmail.com" display="mailto:morten_fug@hotmail.com"/>
    <hyperlink ref="C28" r:id="rId23" display="larsrasmus@yahoo.com"/>
    <hyperlink ref="C52" r:id="rId24" tooltip="blocked::mailto:halvor.sva@bluegarden.no" display="mailto:halvor.sva@bluegarden.no"/>
    <hyperlink ref="C54" r:id="rId25" tooltip="blocked::mailto:pettersen@gmail.com" display="mailto:pettersen@gmail.com"/>
    <hyperlink ref="C74" r:id="rId26" tooltip="blocked::mailto:Bergsvein_Baardstu@msn.com" display="mailto:Bergsvein_Baardstu@msn.com"/>
    <hyperlink ref="C48" r:id="rId27" tooltip="blocked::mailto:heggeblom@gmail.com" display="mailto:heggeblom@gmail.com"/>
    <hyperlink ref="C49" r:id="rId28" tooltip="blocked::mailto:torbjorn@broderieksperten.no" display="mailto:torbjorn@broderieksperten.no"/>
    <hyperlink ref="C60" r:id="rId29" tooltip="blocked::mailto:kjellaarskog@gmail.com" display="mailto:kjellaarskog@gmail.com"/>
  </hyperlinks>
  <printOptions/>
  <pageMargins left="0.82" right="0.25" top="0.38" bottom="0.34" header="0.23" footer="0.19"/>
  <pageSetup horizontalDpi="600" verticalDpi="600" orientation="landscape" paperSize="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G31" sqref="G31"/>
    </sheetView>
  </sheetViews>
  <sheetFormatPr defaultColWidth="11.421875" defaultRowHeight="12.75"/>
  <cols>
    <col min="2" max="2" width="20.00390625" style="0" customWidth="1"/>
    <col min="3" max="3" width="19.57421875" style="0" customWidth="1"/>
    <col min="4" max="4" width="6.7109375" style="21" customWidth="1"/>
    <col min="5" max="5" width="6.00390625" style="57" customWidth="1"/>
    <col min="6" max="6" width="6.00390625" style="37" customWidth="1"/>
    <col min="7" max="7" width="14.140625" style="0" customWidth="1"/>
    <col min="9" max="9" width="19.00390625" style="0" customWidth="1"/>
    <col min="10" max="10" width="4.421875" style="53" customWidth="1"/>
  </cols>
  <sheetData>
    <row r="1" spans="1:6" ht="15.75">
      <c r="A1" s="112" t="s">
        <v>196</v>
      </c>
      <c r="B1" s="112"/>
      <c r="C1" s="112"/>
      <c r="D1" s="112"/>
      <c r="E1" s="112"/>
      <c r="F1" s="112"/>
    </row>
    <row r="2" spans="1:9" ht="12.75">
      <c r="A2" s="26"/>
      <c r="B2" s="26"/>
      <c r="C2" s="26"/>
      <c r="F2" s="38"/>
      <c r="H2">
        <v>1</v>
      </c>
      <c r="I2" t="s">
        <v>75</v>
      </c>
    </row>
    <row r="3" spans="1:9" ht="12.75">
      <c r="A3" s="7" t="s">
        <v>9</v>
      </c>
      <c r="B3" t="str">
        <f>I5</f>
        <v>Østre Romerike I</v>
      </c>
      <c r="C3" t="str">
        <f>I8</f>
        <v>Skarpskytten I</v>
      </c>
      <c r="D3" s="88">
        <v>1161</v>
      </c>
      <c r="E3" s="86">
        <v>1157</v>
      </c>
      <c r="H3">
        <v>2</v>
      </c>
      <c r="I3" t="s">
        <v>204</v>
      </c>
    </row>
    <row r="4" spans="1:9" ht="12.75">
      <c r="A4" s="7" t="s">
        <v>18</v>
      </c>
      <c r="B4" t="str">
        <f>I4</f>
        <v>Nordstand II</v>
      </c>
      <c r="C4" t="str">
        <f>I9</f>
        <v>Nordstand I</v>
      </c>
      <c r="D4" s="88">
        <v>1181</v>
      </c>
      <c r="E4" s="86">
        <v>1181</v>
      </c>
      <c r="H4">
        <v>3</v>
      </c>
      <c r="I4" t="s">
        <v>207</v>
      </c>
    </row>
    <row r="5" spans="2:9" ht="12.75">
      <c r="B5" t="str">
        <f>I3</f>
        <v>Oslo Østre Miniatyrlag</v>
      </c>
      <c r="C5" t="str">
        <f>I6</f>
        <v>Kisen I</v>
      </c>
      <c r="D5" s="88">
        <v>1191</v>
      </c>
      <c r="E5" s="86">
        <v>1169</v>
      </c>
      <c r="H5">
        <v>4</v>
      </c>
      <c r="I5" t="s">
        <v>331</v>
      </c>
    </row>
    <row r="6" spans="1:9" ht="12.75">
      <c r="A6" s="28">
        <v>39759</v>
      </c>
      <c r="B6" s="26" t="str">
        <f>I7</f>
        <v>Oslo Østre I</v>
      </c>
      <c r="C6" s="26" t="str">
        <f>I2</f>
        <v>NTG Kongsvinger I</v>
      </c>
      <c r="D6" s="88">
        <v>1175</v>
      </c>
      <c r="E6" s="86">
        <v>1184</v>
      </c>
      <c r="F6" s="38"/>
      <c r="H6">
        <v>5</v>
      </c>
      <c r="I6" t="s">
        <v>88</v>
      </c>
    </row>
    <row r="7" spans="1:9" ht="12.75">
      <c r="A7" s="7" t="s">
        <v>10</v>
      </c>
      <c r="B7" t="str">
        <f>I9</f>
        <v>Nordstand I</v>
      </c>
      <c r="C7" t="str">
        <f>I3</f>
        <v>Oslo Østre Miniatyrlag</v>
      </c>
      <c r="D7" s="90">
        <v>1181</v>
      </c>
      <c r="E7" s="87">
        <v>1192</v>
      </c>
      <c r="F7" s="49"/>
      <c r="H7">
        <v>6</v>
      </c>
      <c r="I7" t="s">
        <v>76</v>
      </c>
    </row>
    <row r="8" spans="1:9" ht="12.75">
      <c r="A8" s="7" t="s">
        <v>18</v>
      </c>
      <c r="B8" t="str">
        <f>I8</f>
        <v>Skarpskytten I</v>
      </c>
      <c r="C8" t="str">
        <f>I4</f>
        <v>Nordstand II</v>
      </c>
      <c r="D8" s="88">
        <v>1165</v>
      </c>
      <c r="E8" s="87">
        <v>1172</v>
      </c>
      <c r="F8" s="49"/>
      <c r="H8">
        <v>7</v>
      </c>
      <c r="I8" t="s">
        <v>84</v>
      </c>
    </row>
    <row r="9" spans="2:9" ht="12.75">
      <c r="B9" t="str">
        <f>I6</f>
        <v>Kisen I</v>
      </c>
      <c r="C9" t="str">
        <f>I7</f>
        <v>Oslo Østre I</v>
      </c>
      <c r="D9" s="88">
        <v>1176</v>
      </c>
      <c r="E9" s="87">
        <v>1173</v>
      </c>
      <c r="F9" s="49"/>
      <c r="H9">
        <v>8</v>
      </c>
      <c r="I9" t="s">
        <v>206</v>
      </c>
    </row>
    <row r="10" spans="1:7" ht="12.75">
      <c r="A10" s="28">
        <v>39780</v>
      </c>
      <c r="B10" s="26" t="str">
        <f>I2</f>
        <v>NTG Kongsvinger I</v>
      </c>
      <c r="C10" s="26" t="str">
        <f>I5</f>
        <v>Østre Romerike I</v>
      </c>
      <c r="D10" s="88">
        <v>1183</v>
      </c>
      <c r="E10" s="86">
        <v>1177</v>
      </c>
      <c r="F10" s="38"/>
      <c r="G10" s="1"/>
    </row>
    <row r="11" spans="1:6" ht="12.75">
      <c r="A11" s="7" t="s">
        <v>11</v>
      </c>
      <c r="B11" t="str">
        <f>I5</f>
        <v>Østre Romerike I</v>
      </c>
      <c r="C11" t="str">
        <f>I6</f>
        <v>Kisen I</v>
      </c>
      <c r="D11" s="88">
        <v>1180</v>
      </c>
      <c r="E11" s="87">
        <v>1168</v>
      </c>
      <c r="F11" s="49"/>
    </row>
    <row r="12" spans="1:5" ht="12.75">
      <c r="A12" s="7" t="s">
        <v>18</v>
      </c>
      <c r="B12" t="str">
        <f>I3</f>
        <v>Oslo Østre Miniatyrlag</v>
      </c>
      <c r="C12" t="str">
        <f>I4</f>
        <v>Nordstand II</v>
      </c>
      <c r="D12" s="88">
        <v>1194</v>
      </c>
      <c r="E12" s="86">
        <v>1179</v>
      </c>
    </row>
    <row r="13" spans="1:6" ht="12.75">
      <c r="A13" s="28"/>
      <c r="B13" t="str">
        <f>I9</f>
        <v>Nordstand I</v>
      </c>
      <c r="C13" t="str">
        <f>I7</f>
        <v>Oslo Østre I</v>
      </c>
      <c r="D13" s="88"/>
      <c r="E13" s="87"/>
      <c r="F13" s="49"/>
    </row>
    <row r="14" spans="1:6" ht="12.75">
      <c r="A14" s="45">
        <v>39801</v>
      </c>
      <c r="B14" s="26" t="str">
        <f>I2</f>
        <v>NTG Kongsvinger I</v>
      </c>
      <c r="C14" s="26" t="str">
        <f>I8</f>
        <v>Skarpskytten I</v>
      </c>
      <c r="D14" s="88"/>
      <c r="E14" s="86"/>
      <c r="F14" s="38"/>
    </row>
    <row r="15" spans="1:6" ht="12.75">
      <c r="A15" s="7" t="s">
        <v>12</v>
      </c>
      <c r="B15" s="6" t="str">
        <f>I8</f>
        <v>Skarpskytten I</v>
      </c>
      <c r="C15" s="6" t="str">
        <f>I3</f>
        <v>Oslo Østre Miniatyrlag</v>
      </c>
      <c r="D15" s="88"/>
      <c r="E15" s="87"/>
      <c r="F15" s="49"/>
    </row>
    <row r="16" spans="1:5" ht="12.75">
      <c r="A16" s="7" t="s">
        <v>18</v>
      </c>
      <c r="B16" s="6" t="str">
        <f>I4</f>
        <v>Nordstand II</v>
      </c>
      <c r="C16" s="6" t="str">
        <f>I7</f>
        <v>Oslo Østre I</v>
      </c>
      <c r="D16" s="86">
        <v>1177</v>
      </c>
      <c r="E16" s="88">
        <v>1168</v>
      </c>
    </row>
    <row r="17" spans="1:5" ht="12.75">
      <c r="A17" s="28"/>
      <c r="B17" s="6" t="str">
        <f>I9</f>
        <v>Nordstand I</v>
      </c>
      <c r="C17" s="6" t="str">
        <f>I5</f>
        <v>Østre Romerike I</v>
      </c>
      <c r="D17" s="88"/>
      <c r="E17" s="86"/>
    </row>
    <row r="18" spans="1:7" ht="12.75">
      <c r="A18" s="28">
        <v>39836</v>
      </c>
      <c r="B18" s="26" t="str">
        <f>I6</f>
        <v>Kisen I</v>
      </c>
      <c r="C18" s="26" t="str">
        <f>I2</f>
        <v>NTG Kongsvinger I</v>
      </c>
      <c r="D18" s="88">
        <v>1168</v>
      </c>
      <c r="E18" s="89">
        <v>1183</v>
      </c>
      <c r="F18" s="41"/>
      <c r="G18" s="1"/>
    </row>
    <row r="19" spans="1:5" ht="12.75">
      <c r="A19" s="7" t="s">
        <v>13</v>
      </c>
      <c r="B19" s="6" t="str">
        <f>I2</f>
        <v>NTG Kongsvinger I</v>
      </c>
      <c r="C19" s="6" t="str">
        <f>I9</f>
        <v>Nordstand I</v>
      </c>
      <c r="D19" s="88">
        <v>1190</v>
      </c>
      <c r="E19" s="86">
        <v>1183</v>
      </c>
    </row>
    <row r="20" spans="1:6" ht="12.75">
      <c r="A20" s="7" t="s">
        <v>18</v>
      </c>
      <c r="B20" s="6" t="str">
        <f>I6</f>
        <v>Kisen I</v>
      </c>
      <c r="C20" s="6" t="str">
        <f>I8</f>
        <v>Skarpskytten I</v>
      </c>
      <c r="D20" s="88">
        <v>1179</v>
      </c>
      <c r="E20" s="89">
        <v>1162</v>
      </c>
      <c r="F20" s="42"/>
    </row>
    <row r="21" spans="1:5" ht="12.75">
      <c r="A21" s="28"/>
      <c r="B21" s="6" t="str">
        <f>I5</f>
        <v>Østre Romerike I</v>
      </c>
      <c r="C21" t="str">
        <f>I4</f>
        <v>Nordstand II</v>
      </c>
      <c r="D21" s="88">
        <v>1182</v>
      </c>
      <c r="E21" s="86">
        <v>1172</v>
      </c>
    </row>
    <row r="22" spans="1:6" ht="12.75">
      <c r="A22" s="28">
        <v>39857</v>
      </c>
      <c r="B22" s="26" t="str">
        <f>I7</f>
        <v>Oslo Østre I</v>
      </c>
      <c r="C22" s="26" t="str">
        <f>I3</f>
        <v>Oslo Østre Miniatyrlag</v>
      </c>
      <c r="D22" s="88"/>
      <c r="E22" s="86"/>
      <c r="F22" s="38"/>
    </row>
    <row r="23" spans="1:6" ht="12.75">
      <c r="A23" s="7" t="s">
        <v>14</v>
      </c>
      <c r="B23" t="str">
        <f>I3</f>
        <v>Oslo Østre Miniatyrlag</v>
      </c>
      <c r="C23" s="6" t="str">
        <f>I5</f>
        <v>Østre Romerike I</v>
      </c>
      <c r="D23" s="88"/>
      <c r="E23" s="95"/>
      <c r="F23" s="43"/>
    </row>
    <row r="24" spans="1:6" ht="12.75">
      <c r="A24" s="7" t="s">
        <v>18</v>
      </c>
      <c r="B24" t="str">
        <f>I7</f>
        <v>Oslo Østre I</v>
      </c>
      <c r="C24" s="6" t="str">
        <f>I8</f>
        <v>Skarpskytten I</v>
      </c>
      <c r="D24" s="88"/>
      <c r="E24" s="87"/>
      <c r="F24" s="49"/>
    </row>
    <row r="25" spans="1:5" ht="12.75">
      <c r="A25" s="28"/>
      <c r="B25" t="str">
        <f>I4</f>
        <v>Nordstand II</v>
      </c>
      <c r="C25" s="6" t="str">
        <f>I2</f>
        <v>NTG Kongsvinger I</v>
      </c>
      <c r="D25" s="86">
        <v>1172</v>
      </c>
      <c r="E25" s="88">
        <v>1194</v>
      </c>
    </row>
    <row r="26" spans="1:6" ht="12.75">
      <c r="A26" s="45">
        <v>39878</v>
      </c>
      <c r="B26" s="26" t="str">
        <f>I9</f>
        <v>Nordstand I</v>
      </c>
      <c r="C26" s="26" t="str">
        <f>I6</f>
        <v>Kisen I</v>
      </c>
      <c r="D26" s="88"/>
      <c r="E26" s="86"/>
      <c r="F26" s="38"/>
    </row>
    <row r="27" spans="1:7" ht="12.75">
      <c r="A27" s="7" t="s">
        <v>15</v>
      </c>
      <c r="B27" s="6" t="str">
        <f>I8</f>
        <v>Skarpskytten I</v>
      </c>
      <c r="C27" t="str">
        <f>I9</f>
        <v>Nordstand I</v>
      </c>
      <c r="D27" s="88"/>
      <c r="E27" s="87"/>
      <c r="F27" s="49"/>
      <c r="G27" s="1"/>
    </row>
    <row r="28" spans="1:6" ht="12.75">
      <c r="A28" s="7" t="s">
        <v>18</v>
      </c>
      <c r="B28" t="str">
        <f>I7</f>
        <v>Oslo Østre I</v>
      </c>
      <c r="C28" s="6" t="str">
        <f>I5</f>
        <v>Østre Romerike I</v>
      </c>
      <c r="D28" s="88"/>
      <c r="E28" s="87"/>
      <c r="F28" s="49"/>
    </row>
    <row r="29" spans="1:6" ht="12.75">
      <c r="A29" s="28"/>
      <c r="B29" s="6" t="str">
        <f>I6</f>
        <v>Kisen I</v>
      </c>
      <c r="C29" t="str">
        <f>I4</f>
        <v>Nordstand II</v>
      </c>
      <c r="D29" s="88"/>
      <c r="E29" s="87"/>
      <c r="F29" s="49"/>
    </row>
    <row r="30" spans="1:6" ht="12.75">
      <c r="A30" s="45">
        <v>39899</v>
      </c>
      <c r="B30" s="26" t="str">
        <f>I2</f>
        <v>NTG Kongsvinger I</v>
      </c>
      <c r="C30" s="26" t="str">
        <f>I3</f>
        <v>Oslo Østre Miniatyrlag</v>
      </c>
      <c r="D30" s="88">
        <v>1184</v>
      </c>
      <c r="E30" s="86">
        <v>1185</v>
      </c>
      <c r="F30" s="38"/>
    </row>
    <row r="32" ht="12.75">
      <c r="C32" s="1" t="s">
        <v>16</v>
      </c>
    </row>
    <row r="34" spans="1:7" ht="13.5" customHeight="1">
      <c r="A34" s="44" t="s">
        <v>40</v>
      </c>
      <c r="B34">
        <v>1</v>
      </c>
      <c r="C34" t="s">
        <v>75</v>
      </c>
      <c r="D34" s="21">
        <v>4740</v>
      </c>
      <c r="E34" s="59">
        <v>8</v>
      </c>
      <c r="F34" s="50" t="s">
        <v>17</v>
      </c>
      <c r="G34" s="48" t="s">
        <v>40</v>
      </c>
    </row>
    <row r="35" spans="1:10" ht="12.75">
      <c r="A35" s="44" t="s">
        <v>40</v>
      </c>
      <c r="B35" s="17">
        <v>2</v>
      </c>
      <c r="C35" t="s">
        <v>331</v>
      </c>
      <c r="D35" s="21">
        <v>4700</v>
      </c>
      <c r="E35" s="57">
        <v>6</v>
      </c>
      <c r="F35" s="51" t="s">
        <v>17</v>
      </c>
      <c r="G35" s="48" t="s">
        <v>40</v>
      </c>
      <c r="J35" s="54"/>
    </row>
    <row r="36" spans="1:10" ht="12.75">
      <c r="A36" s="44" t="s">
        <v>40</v>
      </c>
      <c r="B36">
        <v>3</v>
      </c>
      <c r="C36" t="s">
        <v>204</v>
      </c>
      <c r="D36" s="21">
        <v>3577</v>
      </c>
      <c r="E36" s="57">
        <v>6</v>
      </c>
      <c r="F36" s="51" t="s">
        <v>17</v>
      </c>
      <c r="G36" s="48" t="s">
        <v>40</v>
      </c>
      <c r="J36" s="54"/>
    </row>
    <row r="37" spans="1:10" ht="12.75">
      <c r="A37" s="44" t="s">
        <v>40</v>
      </c>
      <c r="B37" s="47">
        <v>4</v>
      </c>
      <c r="C37" t="s">
        <v>207</v>
      </c>
      <c r="D37" s="21">
        <v>5881</v>
      </c>
      <c r="E37" s="59">
        <v>5</v>
      </c>
      <c r="F37" s="51" t="s">
        <v>17</v>
      </c>
      <c r="G37" s="48" t="s">
        <v>40</v>
      </c>
      <c r="J37" s="54"/>
    </row>
    <row r="38" spans="2:10" ht="12.75">
      <c r="B38">
        <v>5</v>
      </c>
      <c r="C38" t="s">
        <v>88</v>
      </c>
      <c r="D38" s="32">
        <v>5860</v>
      </c>
      <c r="E38" s="59">
        <v>4</v>
      </c>
      <c r="F38" s="50" t="s">
        <v>17</v>
      </c>
      <c r="G38" s="47"/>
      <c r="J38" s="54"/>
    </row>
    <row r="39" spans="2:10" ht="12.75">
      <c r="B39" s="47">
        <v>6</v>
      </c>
      <c r="C39" t="s">
        <v>206</v>
      </c>
      <c r="D39" s="21">
        <v>3545</v>
      </c>
      <c r="E39" s="58">
        <v>1</v>
      </c>
      <c r="F39" s="50" t="s">
        <v>17</v>
      </c>
      <c r="G39" s="17"/>
      <c r="J39" s="54"/>
    </row>
    <row r="40" spans="2:6" ht="12.75">
      <c r="B40" s="47">
        <v>7</v>
      </c>
      <c r="C40" t="s">
        <v>76</v>
      </c>
      <c r="D40" s="32">
        <v>3516</v>
      </c>
      <c r="E40" s="57">
        <v>0</v>
      </c>
      <c r="F40" s="51" t="s">
        <v>17</v>
      </c>
    </row>
    <row r="41" spans="2:6" ht="12.75">
      <c r="B41" s="47">
        <v>8</v>
      </c>
      <c r="C41" t="s">
        <v>84</v>
      </c>
      <c r="D41" s="32">
        <v>3484</v>
      </c>
      <c r="E41" s="58">
        <v>0</v>
      </c>
      <c r="F41" s="50" t="s">
        <v>17</v>
      </c>
    </row>
    <row r="45" ht="12.75">
      <c r="B45" s="17"/>
    </row>
    <row r="52" ht="12.75">
      <c r="C52" s="17"/>
    </row>
    <row r="53" ht="12.75">
      <c r="C53" s="17"/>
    </row>
    <row r="54" ht="12.75">
      <c r="C54" s="17"/>
    </row>
  </sheetData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G32" sqref="G32"/>
    </sheetView>
  </sheetViews>
  <sheetFormatPr defaultColWidth="11.421875" defaultRowHeight="12.75"/>
  <cols>
    <col min="2" max="2" width="16.140625" style="0" customWidth="1"/>
    <col min="3" max="3" width="16.8515625" style="0" customWidth="1"/>
    <col min="4" max="4" width="8.00390625" style="0" customWidth="1"/>
    <col min="5" max="5" width="7.7109375" style="0" customWidth="1"/>
    <col min="9" max="9" width="16.28125" style="0" customWidth="1"/>
  </cols>
  <sheetData>
    <row r="1" spans="1:6" ht="15.75">
      <c r="A1" s="112" t="s">
        <v>197</v>
      </c>
      <c r="B1" s="112"/>
      <c r="C1" s="112"/>
      <c r="D1" s="112"/>
      <c r="E1" s="112"/>
      <c r="F1" s="112"/>
    </row>
    <row r="2" spans="1:9" ht="12.75">
      <c r="A2" s="26"/>
      <c r="B2" s="26"/>
      <c r="C2" s="26"/>
      <c r="D2" s="21"/>
      <c r="E2" s="57"/>
      <c r="F2" s="38"/>
      <c r="H2">
        <v>1</v>
      </c>
      <c r="I2" t="s">
        <v>332</v>
      </c>
    </row>
    <row r="3" spans="1:9" ht="12.75">
      <c r="A3" s="7" t="s">
        <v>9</v>
      </c>
      <c r="B3" t="str">
        <f>I5</f>
        <v>Skarpskytten II</v>
      </c>
      <c r="C3" t="str">
        <f>I8</f>
        <v>Nannestad</v>
      </c>
      <c r="D3" s="88">
        <v>1098</v>
      </c>
      <c r="E3" s="86">
        <v>1134</v>
      </c>
      <c r="F3" s="37"/>
      <c r="H3">
        <v>2</v>
      </c>
      <c r="I3" t="s">
        <v>77</v>
      </c>
    </row>
    <row r="4" spans="1:9" ht="12.75">
      <c r="A4" s="7" t="s">
        <v>18</v>
      </c>
      <c r="B4" t="str">
        <f>I4</f>
        <v>Feiring</v>
      </c>
      <c r="C4" t="str">
        <f>I9</f>
        <v>Rælingen I</v>
      </c>
      <c r="D4" s="88">
        <v>1140</v>
      </c>
      <c r="E4" s="86">
        <v>1177</v>
      </c>
      <c r="F4" s="37"/>
      <c r="H4">
        <v>3</v>
      </c>
      <c r="I4" t="s">
        <v>110</v>
      </c>
    </row>
    <row r="5" spans="2:9" ht="12.75">
      <c r="B5" t="str">
        <f>I3</f>
        <v>Oslo Østre II</v>
      </c>
      <c r="C5" t="str">
        <f>I6</f>
        <v>Nordstrand III</v>
      </c>
      <c r="D5" s="88">
        <v>1176</v>
      </c>
      <c r="E5" s="86">
        <v>1158</v>
      </c>
      <c r="F5" s="37"/>
      <c r="H5">
        <v>4</v>
      </c>
      <c r="I5" t="s">
        <v>90</v>
      </c>
    </row>
    <row r="6" spans="1:9" ht="12.75">
      <c r="A6" s="28">
        <v>39759</v>
      </c>
      <c r="B6" s="26" t="str">
        <f>I7</f>
        <v>Kisen II</v>
      </c>
      <c r="C6" s="26" t="str">
        <f>I2</f>
        <v>Østre Romerike II</v>
      </c>
      <c r="D6" s="88">
        <v>1148</v>
      </c>
      <c r="E6" s="86">
        <v>1137</v>
      </c>
      <c r="F6" s="38"/>
      <c r="H6">
        <v>5</v>
      </c>
      <c r="I6" t="s">
        <v>86</v>
      </c>
    </row>
    <row r="7" spans="1:9" ht="12.75">
      <c r="A7" s="7" t="s">
        <v>10</v>
      </c>
      <c r="B7" t="str">
        <f>I9</f>
        <v>Rælingen I</v>
      </c>
      <c r="C7" t="str">
        <f>I3</f>
        <v>Oslo Østre II</v>
      </c>
      <c r="D7" s="90">
        <v>1170</v>
      </c>
      <c r="E7" s="87">
        <v>1158</v>
      </c>
      <c r="F7" s="49"/>
      <c r="H7">
        <v>6</v>
      </c>
      <c r="I7" t="s">
        <v>89</v>
      </c>
    </row>
    <row r="8" spans="1:9" ht="12.75">
      <c r="A8" s="7" t="s">
        <v>18</v>
      </c>
      <c r="B8" t="str">
        <f>I8</f>
        <v>Nannestad</v>
      </c>
      <c r="C8" t="str">
        <f>I4</f>
        <v>Feiring</v>
      </c>
      <c r="D8" s="88">
        <v>1146</v>
      </c>
      <c r="E8" s="87">
        <v>1121</v>
      </c>
      <c r="F8" s="49"/>
      <c r="H8">
        <v>7</v>
      </c>
      <c r="I8" t="s">
        <v>208</v>
      </c>
    </row>
    <row r="9" spans="2:9" ht="12.75">
      <c r="B9" t="str">
        <f>I6</f>
        <v>Nordstrand III</v>
      </c>
      <c r="C9" t="str">
        <f>I7</f>
        <v>Kisen II</v>
      </c>
      <c r="D9" s="88">
        <v>1156</v>
      </c>
      <c r="E9" s="87">
        <v>1156</v>
      </c>
      <c r="F9" s="49"/>
      <c r="H9">
        <v>8</v>
      </c>
      <c r="I9" t="s">
        <v>78</v>
      </c>
    </row>
    <row r="10" spans="1:7" ht="12.75">
      <c r="A10" s="28">
        <v>39780</v>
      </c>
      <c r="B10" s="26" t="str">
        <f>I2</f>
        <v>Østre Romerike II</v>
      </c>
      <c r="C10" s="26" t="str">
        <f>I5</f>
        <v>Skarpskytten II</v>
      </c>
      <c r="D10" s="88">
        <v>1148</v>
      </c>
      <c r="E10" s="86">
        <v>1131</v>
      </c>
      <c r="F10" s="38"/>
      <c r="G10" s="1"/>
    </row>
    <row r="11" spans="1:6" ht="12.75">
      <c r="A11" s="7" t="s">
        <v>11</v>
      </c>
      <c r="B11" t="str">
        <f>I5</f>
        <v>Skarpskytten II</v>
      </c>
      <c r="C11" t="str">
        <f>I6</f>
        <v>Nordstrand III</v>
      </c>
      <c r="D11" s="88">
        <v>1133</v>
      </c>
      <c r="E11" s="87">
        <v>1151</v>
      </c>
      <c r="F11" s="49"/>
    </row>
    <row r="12" spans="1:6" ht="12.75">
      <c r="A12" s="7" t="s">
        <v>18</v>
      </c>
      <c r="B12" t="str">
        <f>I3</f>
        <v>Oslo Østre II</v>
      </c>
      <c r="C12" t="str">
        <f>I4</f>
        <v>Feiring</v>
      </c>
      <c r="D12" s="88">
        <v>1155</v>
      </c>
      <c r="E12" s="86">
        <v>1154</v>
      </c>
      <c r="F12" s="37"/>
    </row>
    <row r="13" spans="1:6" ht="12.75">
      <c r="A13" s="28"/>
      <c r="B13" t="str">
        <f>I9</f>
        <v>Rælingen I</v>
      </c>
      <c r="C13" t="str">
        <f>I7</f>
        <v>Kisen II</v>
      </c>
      <c r="D13" s="88">
        <v>1185</v>
      </c>
      <c r="E13" s="87">
        <v>1162</v>
      </c>
      <c r="F13" s="49"/>
    </row>
    <row r="14" spans="1:6" ht="12.75">
      <c r="A14" s="45">
        <v>39801</v>
      </c>
      <c r="B14" s="26" t="str">
        <f>I2</f>
        <v>Østre Romerike II</v>
      </c>
      <c r="C14" s="26" t="str">
        <f>I8</f>
        <v>Nannestad</v>
      </c>
      <c r="D14" s="88">
        <v>0</v>
      </c>
      <c r="E14" s="86">
        <v>1149</v>
      </c>
      <c r="F14" s="38"/>
    </row>
    <row r="15" spans="1:6" ht="12.75">
      <c r="A15" s="7" t="s">
        <v>12</v>
      </c>
      <c r="B15" s="6" t="str">
        <f>I8</f>
        <v>Nannestad</v>
      </c>
      <c r="C15" s="6" t="str">
        <f>I3</f>
        <v>Oslo Østre II</v>
      </c>
      <c r="D15" s="88">
        <v>1143</v>
      </c>
      <c r="E15" s="87">
        <v>1158</v>
      </c>
      <c r="F15" s="49"/>
    </row>
    <row r="16" spans="1:6" ht="12.75">
      <c r="A16" s="7" t="s">
        <v>18</v>
      </c>
      <c r="B16" s="6" t="str">
        <f>I4</f>
        <v>Feiring</v>
      </c>
      <c r="C16" s="6" t="str">
        <f>I7</f>
        <v>Kisen II</v>
      </c>
      <c r="D16" s="86">
        <v>1152</v>
      </c>
      <c r="E16" s="88">
        <v>1158</v>
      </c>
      <c r="F16" s="37"/>
    </row>
    <row r="17" spans="1:6" ht="12.75">
      <c r="A17" s="28"/>
      <c r="B17" s="6" t="str">
        <f>I9</f>
        <v>Rælingen I</v>
      </c>
      <c r="C17" s="6" t="str">
        <f>I5</f>
        <v>Skarpskytten II</v>
      </c>
      <c r="D17" s="88">
        <v>1162</v>
      </c>
      <c r="E17" s="86">
        <v>1141</v>
      </c>
      <c r="F17" s="37"/>
    </row>
    <row r="18" spans="1:7" ht="12.75">
      <c r="A18" s="28">
        <v>39836</v>
      </c>
      <c r="B18" s="26" t="str">
        <f>I6</f>
        <v>Nordstrand III</v>
      </c>
      <c r="C18" s="26" t="str">
        <f>I2</f>
        <v>Østre Romerike II</v>
      </c>
      <c r="D18" s="88">
        <v>1158</v>
      </c>
      <c r="E18" s="89">
        <v>1160</v>
      </c>
      <c r="F18" s="41"/>
      <c r="G18" s="1"/>
    </row>
    <row r="19" spans="1:6" ht="12.75">
      <c r="A19" s="7" t="s">
        <v>13</v>
      </c>
      <c r="B19" s="6" t="str">
        <f>I2</f>
        <v>Østre Romerike II</v>
      </c>
      <c r="C19" s="6" t="str">
        <f>I9</f>
        <v>Rælingen I</v>
      </c>
      <c r="D19" s="88">
        <v>1158</v>
      </c>
      <c r="E19" s="86">
        <v>1175</v>
      </c>
      <c r="F19" s="37"/>
    </row>
    <row r="20" spans="1:6" ht="12.75">
      <c r="A20" s="7" t="s">
        <v>18</v>
      </c>
      <c r="B20" s="6" t="str">
        <f>I6</f>
        <v>Nordstrand III</v>
      </c>
      <c r="C20" s="6" t="str">
        <f>I8</f>
        <v>Nannestad</v>
      </c>
      <c r="D20" s="88">
        <v>1175</v>
      </c>
      <c r="E20" s="89">
        <v>1144</v>
      </c>
      <c r="F20" s="42"/>
    </row>
    <row r="21" spans="1:6" ht="12.75">
      <c r="A21" s="28"/>
      <c r="B21" s="6" t="str">
        <f>I5</f>
        <v>Skarpskytten II</v>
      </c>
      <c r="C21" t="str">
        <f>I4</f>
        <v>Feiring</v>
      </c>
      <c r="D21" s="88"/>
      <c r="E21" s="86"/>
      <c r="F21" s="37"/>
    </row>
    <row r="22" spans="1:6" ht="13.5" customHeight="1">
      <c r="A22" s="28">
        <v>39857</v>
      </c>
      <c r="B22" s="26" t="str">
        <f>I7</f>
        <v>Kisen II</v>
      </c>
      <c r="C22" s="26" t="str">
        <f>I3</f>
        <v>Oslo Østre II</v>
      </c>
      <c r="D22" s="88">
        <v>1156</v>
      </c>
      <c r="E22" s="86">
        <v>1164</v>
      </c>
      <c r="F22" s="38"/>
    </row>
    <row r="23" spans="1:6" ht="12.75">
      <c r="A23" s="7" t="s">
        <v>14</v>
      </c>
      <c r="B23" t="str">
        <f>I3</f>
        <v>Oslo Østre II</v>
      </c>
      <c r="C23" s="6" t="str">
        <f>I5</f>
        <v>Skarpskytten II</v>
      </c>
      <c r="D23" s="88"/>
      <c r="E23" s="95"/>
      <c r="F23" s="43"/>
    </row>
    <row r="24" spans="1:6" ht="12.75">
      <c r="A24" s="7" t="s">
        <v>18</v>
      </c>
      <c r="B24" t="str">
        <f>I7</f>
        <v>Kisen II</v>
      </c>
      <c r="C24" s="6" t="str">
        <f>I8</f>
        <v>Nannestad</v>
      </c>
      <c r="D24" s="88">
        <v>1155</v>
      </c>
      <c r="E24" s="87">
        <v>1133</v>
      </c>
      <c r="F24" s="49"/>
    </row>
    <row r="25" spans="1:6" ht="12.75">
      <c r="A25" s="28"/>
      <c r="B25" t="str">
        <f>I4</f>
        <v>Feiring</v>
      </c>
      <c r="C25" s="6" t="str">
        <f>I2</f>
        <v>Østre Romerike II</v>
      </c>
      <c r="D25" s="88"/>
      <c r="E25" s="86"/>
      <c r="F25" s="37"/>
    </row>
    <row r="26" spans="1:6" ht="12.75">
      <c r="A26" s="45">
        <v>39878</v>
      </c>
      <c r="B26" s="26" t="str">
        <f>I9</f>
        <v>Rælingen I</v>
      </c>
      <c r="C26" s="26" t="str">
        <f>I6</f>
        <v>Nordstrand III</v>
      </c>
      <c r="D26" s="88"/>
      <c r="E26" s="86"/>
      <c r="F26" s="38"/>
    </row>
    <row r="27" spans="1:7" ht="12.75">
      <c r="A27" s="7" t="s">
        <v>15</v>
      </c>
      <c r="B27" s="6" t="str">
        <f>I8</f>
        <v>Nannestad</v>
      </c>
      <c r="C27" t="str">
        <f>I9</f>
        <v>Rælingen I</v>
      </c>
      <c r="D27" s="88"/>
      <c r="E27" s="87"/>
      <c r="F27" s="49"/>
      <c r="G27" s="1"/>
    </row>
    <row r="28" spans="1:6" ht="12.75">
      <c r="A28" s="7" t="s">
        <v>18</v>
      </c>
      <c r="B28" t="str">
        <f>I7</f>
        <v>Kisen II</v>
      </c>
      <c r="C28" s="6" t="str">
        <f>I5</f>
        <v>Skarpskytten II</v>
      </c>
      <c r="D28" s="88"/>
      <c r="E28" s="87"/>
      <c r="F28" s="49"/>
    </row>
    <row r="29" spans="1:6" ht="12.75">
      <c r="A29" s="28"/>
      <c r="B29" s="6" t="str">
        <f>I6</f>
        <v>Nordstrand III</v>
      </c>
      <c r="C29" t="str">
        <f>I4</f>
        <v>Feiring</v>
      </c>
      <c r="D29" s="88"/>
      <c r="E29" s="87"/>
      <c r="F29" s="49"/>
    </row>
    <row r="30" spans="1:6" ht="12.75">
      <c r="A30" s="45">
        <v>39899</v>
      </c>
      <c r="B30" s="26" t="str">
        <f>I2</f>
        <v>Østre Romerike II</v>
      </c>
      <c r="C30" s="26" t="str">
        <f>I3</f>
        <v>Oslo Østre II</v>
      </c>
      <c r="D30" s="88"/>
      <c r="E30" s="86"/>
      <c r="F30" s="38"/>
    </row>
    <row r="32" spans="3:6" ht="12.75">
      <c r="C32" s="1" t="s">
        <v>16</v>
      </c>
      <c r="D32" s="21"/>
      <c r="E32" s="57"/>
      <c r="F32" s="37"/>
    </row>
    <row r="33" spans="4:6" ht="12.75">
      <c r="D33" s="21"/>
      <c r="E33" s="57"/>
      <c r="F33" s="37"/>
    </row>
    <row r="34" spans="1:7" ht="12.75">
      <c r="A34" s="44" t="s">
        <v>40</v>
      </c>
      <c r="B34">
        <v>1</v>
      </c>
      <c r="C34" t="s">
        <v>78</v>
      </c>
      <c r="D34" s="21">
        <v>5869</v>
      </c>
      <c r="E34" s="57">
        <v>10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77</v>
      </c>
      <c r="D35" s="21">
        <v>5811</v>
      </c>
      <c r="E35" s="59">
        <v>8</v>
      </c>
      <c r="F35" s="51" t="s">
        <v>17</v>
      </c>
      <c r="G35" s="48" t="s">
        <v>40</v>
      </c>
    </row>
    <row r="36" spans="1:7" ht="12.75">
      <c r="A36" s="44" t="s">
        <v>40</v>
      </c>
      <c r="B36">
        <v>3</v>
      </c>
      <c r="C36" t="s">
        <v>208</v>
      </c>
      <c r="D36" s="77">
        <v>4716</v>
      </c>
      <c r="E36" s="59">
        <v>6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86</v>
      </c>
      <c r="D37" s="32">
        <v>5807</v>
      </c>
      <c r="E37" s="58">
        <v>5</v>
      </c>
      <c r="F37" s="51" t="s">
        <v>17</v>
      </c>
      <c r="G37" s="48" t="s">
        <v>40</v>
      </c>
    </row>
    <row r="38" spans="2:7" ht="12.75">
      <c r="B38">
        <v>5</v>
      </c>
      <c r="C38" t="s">
        <v>89</v>
      </c>
      <c r="D38" s="32">
        <v>5780</v>
      </c>
      <c r="E38" s="57">
        <v>5</v>
      </c>
      <c r="F38" s="50" t="s">
        <v>17</v>
      </c>
      <c r="G38" s="47"/>
    </row>
    <row r="39" spans="2:7" ht="12.75">
      <c r="B39" s="47">
        <v>6</v>
      </c>
      <c r="C39" t="s">
        <v>332</v>
      </c>
      <c r="D39" s="77">
        <v>4503</v>
      </c>
      <c r="E39" s="57">
        <v>4</v>
      </c>
      <c r="F39" s="50" t="s">
        <v>17</v>
      </c>
      <c r="G39" s="17"/>
    </row>
    <row r="40" spans="2:6" ht="12.75">
      <c r="B40" s="47">
        <v>7</v>
      </c>
      <c r="C40" t="s">
        <v>110</v>
      </c>
      <c r="D40" s="61">
        <v>4567</v>
      </c>
      <c r="E40" s="59">
        <v>0</v>
      </c>
      <c r="F40" s="51" t="s">
        <v>17</v>
      </c>
    </row>
    <row r="41" spans="2:6" ht="12.75">
      <c r="B41" s="47">
        <v>8</v>
      </c>
      <c r="C41" t="s">
        <v>90</v>
      </c>
      <c r="D41" s="83">
        <v>4503</v>
      </c>
      <c r="E41" s="58">
        <v>0</v>
      </c>
      <c r="F41" s="50" t="s">
        <v>17</v>
      </c>
    </row>
    <row r="48" ht="12.75">
      <c r="A48" s="49"/>
    </row>
    <row r="50" ht="12.75">
      <c r="A50" s="47"/>
    </row>
    <row r="51" ht="12.75">
      <c r="A51" s="17"/>
    </row>
  </sheetData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31" sqref="G31"/>
    </sheetView>
  </sheetViews>
  <sheetFormatPr defaultColWidth="11.421875" defaultRowHeight="12.75"/>
  <cols>
    <col min="2" max="3" width="17.57421875" style="0" bestFit="1" customWidth="1"/>
    <col min="4" max="4" width="6.28125" style="62" customWidth="1"/>
    <col min="5" max="5" width="5.7109375" style="56" customWidth="1"/>
    <col min="6" max="6" width="6.140625" style="37" customWidth="1"/>
    <col min="7" max="7" width="14.140625" style="0" customWidth="1"/>
    <col min="9" max="9" width="17.140625" style="0" customWidth="1"/>
    <col min="10" max="10" width="3.28125" style="0" customWidth="1"/>
  </cols>
  <sheetData>
    <row r="1" spans="1:6" ht="15.75">
      <c r="A1" s="112" t="s">
        <v>198</v>
      </c>
      <c r="B1" s="112"/>
      <c r="C1" s="112"/>
      <c r="D1" s="112"/>
      <c r="E1" s="112"/>
      <c r="F1" s="112"/>
    </row>
    <row r="2" spans="1:9" ht="12.75">
      <c r="A2" s="26"/>
      <c r="B2" s="26"/>
      <c r="C2" s="26"/>
      <c r="D2" s="21"/>
      <c r="E2" s="57"/>
      <c r="F2" s="38"/>
      <c r="H2">
        <v>1</v>
      </c>
      <c r="I2" t="s">
        <v>93</v>
      </c>
    </row>
    <row r="3" spans="1:9" ht="12.75">
      <c r="A3" s="7" t="s">
        <v>9</v>
      </c>
      <c r="B3" t="str">
        <f>I5</f>
        <v>Nittedal I</v>
      </c>
      <c r="C3" t="str">
        <f>I8</f>
        <v>Skedsmo/Gjerdrum</v>
      </c>
      <c r="D3" s="88">
        <v>854</v>
      </c>
      <c r="E3" s="91">
        <v>1156</v>
      </c>
      <c r="H3">
        <v>2</v>
      </c>
      <c r="I3" t="s">
        <v>79</v>
      </c>
    </row>
    <row r="4" spans="1:9" ht="12.75">
      <c r="A4" s="7" t="s">
        <v>18</v>
      </c>
      <c r="B4" t="str">
        <f>I4</f>
        <v>Nordstrand IV</v>
      </c>
      <c r="C4" t="str">
        <f>I9</f>
        <v>Nordstrand ungdom</v>
      </c>
      <c r="D4" s="88">
        <v>1113</v>
      </c>
      <c r="E4" s="91">
        <v>1103</v>
      </c>
      <c r="H4">
        <v>3</v>
      </c>
      <c r="I4" t="s">
        <v>87</v>
      </c>
    </row>
    <row r="5" spans="2:9" ht="12.75">
      <c r="B5" t="str">
        <f>I3</f>
        <v>Rælingen II</v>
      </c>
      <c r="C5" t="str">
        <f>I6</f>
        <v>Kisen III</v>
      </c>
      <c r="D5" s="88">
        <v>1124</v>
      </c>
      <c r="E5" s="91">
        <v>1129</v>
      </c>
      <c r="H5">
        <v>4</v>
      </c>
      <c r="I5" t="s">
        <v>81</v>
      </c>
    </row>
    <row r="6" spans="1:9" ht="12.75">
      <c r="A6" s="28">
        <v>39759</v>
      </c>
      <c r="B6" s="26" t="str">
        <f>I7</f>
        <v>Oslo Østre III</v>
      </c>
      <c r="C6" s="26" t="str">
        <f>I2</f>
        <v>NTG Kongsvinger II</v>
      </c>
      <c r="D6" s="88">
        <v>1137</v>
      </c>
      <c r="E6" s="91">
        <v>1158</v>
      </c>
      <c r="F6" s="38"/>
      <c r="H6">
        <v>5</v>
      </c>
      <c r="I6" t="s">
        <v>92</v>
      </c>
    </row>
    <row r="7" spans="1:9" ht="12.75">
      <c r="A7" s="7" t="s">
        <v>10</v>
      </c>
      <c r="B7" t="str">
        <f>I9</f>
        <v>Nordstrand ungdom</v>
      </c>
      <c r="C7" t="str">
        <f>I3</f>
        <v>Rælingen II</v>
      </c>
      <c r="D7" s="90">
        <v>1129</v>
      </c>
      <c r="E7" s="92">
        <v>1122</v>
      </c>
      <c r="F7" s="49"/>
      <c r="H7">
        <v>6</v>
      </c>
      <c r="I7" t="s">
        <v>80</v>
      </c>
    </row>
    <row r="8" spans="1:9" ht="12.75">
      <c r="A8" s="7" t="s">
        <v>18</v>
      </c>
      <c r="B8" t="str">
        <f>I8</f>
        <v>Skedsmo/Gjerdrum</v>
      </c>
      <c r="C8" t="str">
        <f>I4</f>
        <v>Nordstrand IV</v>
      </c>
      <c r="D8" s="88">
        <v>1148</v>
      </c>
      <c r="E8" s="92">
        <v>1129</v>
      </c>
      <c r="F8" s="49"/>
      <c r="H8">
        <v>7</v>
      </c>
      <c r="I8" t="s">
        <v>205</v>
      </c>
    </row>
    <row r="9" spans="2:9" ht="12.75">
      <c r="B9" t="str">
        <f>I6</f>
        <v>Kisen III</v>
      </c>
      <c r="C9" t="str">
        <f>I7</f>
        <v>Oslo Østre III</v>
      </c>
      <c r="D9" s="88">
        <v>1124</v>
      </c>
      <c r="E9" s="92">
        <v>1137</v>
      </c>
      <c r="F9" s="49"/>
      <c r="H9">
        <v>8</v>
      </c>
      <c r="I9" t="s">
        <v>240</v>
      </c>
    </row>
    <row r="10" spans="1:7" ht="12.75">
      <c r="A10" s="28">
        <v>39780</v>
      </c>
      <c r="B10" s="26" t="str">
        <f>I2</f>
        <v>NTG Kongsvinger II</v>
      </c>
      <c r="C10" s="26" t="str">
        <f>I5</f>
        <v>Nittedal I</v>
      </c>
      <c r="D10" s="88">
        <v>1161</v>
      </c>
      <c r="E10" s="91">
        <v>1142</v>
      </c>
      <c r="F10" s="38"/>
      <c r="G10" s="1"/>
    </row>
    <row r="11" spans="1:6" ht="12.75">
      <c r="A11" s="7" t="s">
        <v>11</v>
      </c>
      <c r="B11" t="str">
        <f>I5</f>
        <v>Nittedal I</v>
      </c>
      <c r="C11" t="str">
        <f>I6</f>
        <v>Kisen III</v>
      </c>
      <c r="D11" s="88">
        <v>1138</v>
      </c>
      <c r="E11" s="92">
        <v>1126</v>
      </c>
      <c r="F11" s="49"/>
    </row>
    <row r="12" spans="1:5" ht="12.75">
      <c r="A12" s="7" t="s">
        <v>18</v>
      </c>
      <c r="B12" t="str">
        <f>I3</f>
        <v>Rælingen II</v>
      </c>
      <c r="C12" t="str">
        <f>I4</f>
        <v>Nordstrand IV</v>
      </c>
      <c r="D12" s="88">
        <v>1146</v>
      </c>
      <c r="E12" s="91">
        <v>1117</v>
      </c>
    </row>
    <row r="13" spans="1:6" ht="12.75">
      <c r="A13" s="28"/>
      <c r="B13" t="str">
        <f>I9</f>
        <v>Nordstrand ungdom</v>
      </c>
      <c r="C13" t="str">
        <f>I7</f>
        <v>Oslo Østre III</v>
      </c>
      <c r="D13" s="88">
        <v>1081</v>
      </c>
      <c r="E13" s="92">
        <v>1134</v>
      </c>
      <c r="F13" s="49"/>
    </row>
    <row r="14" spans="1:6" ht="12.75">
      <c r="A14" s="45">
        <v>39801</v>
      </c>
      <c r="B14" s="26" t="str">
        <f>I2</f>
        <v>NTG Kongsvinger II</v>
      </c>
      <c r="C14" s="26" t="str">
        <f>I8</f>
        <v>Skedsmo/Gjerdrum</v>
      </c>
      <c r="D14" s="88">
        <v>1156</v>
      </c>
      <c r="E14" s="91">
        <v>1150</v>
      </c>
      <c r="F14" s="38"/>
    </row>
    <row r="15" spans="1:6" ht="12.75">
      <c r="A15" s="7" t="s">
        <v>12</v>
      </c>
      <c r="B15" s="6" t="str">
        <f>I8</f>
        <v>Skedsmo/Gjerdrum</v>
      </c>
      <c r="C15" s="6" t="str">
        <f>I3</f>
        <v>Rælingen II</v>
      </c>
      <c r="D15" s="88">
        <v>1156</v>
      </c>
      <c r="E15" s="92">
        <v>875</v>
      </c>
      <c r="F15" s="49"/>
    </row>
    <row r="16" spans="1:5" ht="12.75">
      <c r="A16" s="7" t="s">
        <v>18</v>
      </c>
      <c r="B16" s="6" t="str">
        <f>I4</f>
        <v>Nordstrand IV</v>
      </c>
      <c r="C16" s="6" t="str">
        <f>I7</f>
        <v>Oslo Østre III</v>
      </c>
      <c r="D16" s="86">
        <v>1127</v>
      </c>
      <c r="E16" s="22">
        <v>1141</v>
      </c>
    </row>
    <row r="17" spans="1:5" ht="12.75">
      <c r="A17" s="28"/>
      <c r="B17" s="6" t="str">
        <f>I9</f>
        <v>Nordstrand ungdom</v>
      </c>
      <c r="C17" s="6" t="str">
        <f>I5</f>
        <v>Nittedal I</v>
      </c>
      <c r="D17" s="88">
        <v>1119</v>
      </c>
      <c r="E17" s="91">
        <v>1151</v>
      </c>
    </row>
    <row r="18" spans="1:7" ht="12.75">
      <c r="A18" s="28">
        <v>39836</v>
      </c>
      <c r="B18" s="26" t="str">
        <f>I6</f>
        <v>Kisen III</v>
      </c>
      <c r="C18" s="26" t="str">
        <f>I2</f>
        <v>NTG Kongsvinger II</v>
      </c>
      <c r="D18" s="88">
        <v>1119</v>
      </c>
      <c r="E18" s="93">
        <v>1176</v>
      </c>
      <c r="F18" s="41"/>
      <c r="G18" s="1"/>
    </row>
    <row r="19" spans="1:5" ht="12.75">
      <c r="A19" s="7" t="s">
        <v>13</v>
      </c>
      <c r="B19" s="6" t="str">
        <f>I2</f>
        <v>NTG Kongsvinger II</v>
      </c>
      <c r="C19" s="6" t="str">
        <f>I9</f>
        <v>Nordstrand ungdom</v>
      </c>
      <c r="D19" s="88">
        <v>1166</v>
      </c>
      <c r="E19" s="91">
        <v>1119</v>
      </c>
    </row>
    <row r="20" spans="1:6" ht="12.75">
      <c r="A20" s="7" t="s">
        <v>18</v>
      </c>
      <c r="B20" s="6" t="str">
        <f>I6</f>
        <v>Kisen III</v>
      </c>
      <c r="C20" s="6" t="str">
        <f>I8</f>
        <v>Skedsmo/Gjerdrum</v>
      </c>
      <c r="D20" s="88">
        <v>1128</v>
      </c>
      <c r="E20" s="93">
        <v>1145</v>
      </c>
      <c r="F20" s="42"/>
    </row>
    <row r="21" spans="1:10" ht="12.75">
      <c r="A21" s="28"/>
      <c r="B21" s="6" t="str">
        <f>I5</f>
        <v>Nittedal I</v>
      </c>
      <c r="C21" t="str">
        <f>I4</f>
        <v>Nordstrand IV</v>
      </c>
      <c r="D21" s="88">
        <v>1140</v>
      </c>
      <c r="E21" s="91">
        <v>1117</v>
      </c>
      <c r="J21" s="31"/>
    </row>
    <row r="22" spans="1:10" ht="12.75">
      <c r="A22" s="28">
        <v>39857</v>
      </c>
      <c r="B22" s="26" t="str">
        <f>I7</f>
        <v>Oslo Østre III</v>
      </c>
      <c r="C22" s="26" t="str">
        <f>I3</f>
        <v>Rælingen II</v>
      </c>
      <c r="D22" s="88">
        <v>1148</v>
      </c>
      <c r="E22" s="91">
        <v>1116</v>
      </c>
      <c r="F22" s="38"/>
      <c r="J22" s="31"/>
    </row>
    <row r="23" spans="1:10" ht="12.75">
      <c r="A23" s="7" t="s">
        <v>14</v>
      </c>
      <c r="B23" t="str">
        <f>I3</f>
        <v>Rælingen II</v>
      </c>
      <c r="C23" s="6" t="str">
        <f>I5</f>
        <v>Nittedal I</v>
      </c>
      <c r="D23" s="88"/>
      <c r="E23" s="94"/>
      <c r="F23" s="43"/>
      <c r="J23" s="31"/>
    </row>
    <row r="24" spans="1:10" ht="12.75">
      <c r="A24" s="7" t="s">
        <v>18</v>
      </c>
      <c r="B24" t="str">
        <f>I7</f>
        <v>Oslo Østre III</v>
      </c>
      <c r="C24" s="6" t="str">
        <f>I8</f>
        <v>Skedsmo/Gjerdrum</v>
      </c>
      <c r="D24" s="88"/>
      <c r="E24" s="92"/>
      <c r="F24" s="49"/>
      <c r="J24" s="31"/>
    </row>
    <row r="25" spans="1:10" ht="12.75">
      <c r="A25" s="28"/>
      <c r="B25" t="str">
        <f>I4</f>
        <v>Nordstrand IV</v>
      </c>
      <c r="C25" s="6" t="str">
        <f>I2</f>
        <v>NTG Kongsvinger II</v>
      </c>
      <c r="D25" s="88"/>
      <c r="E25" s="91"/>
      <c r="J25" s="31"/>
    </row>
    <row r="26" spans="1:10" ht="12.75">
      <c r="A26" s="45">
        <v>39878</v>
      </c>
      <c r="B26" s="26" t="str">
        <f>I9</f>
        <v>Nordstrand ungdom</v>
      </c>
      <c r="C26" s="26" t="str">
        <f>I6</f>
        <v>Kisen III</v>
      </c>
      <c r="D26" s="88"/>
      <c r="E26" s="91"/>
      <c r="F26" s="38"/>
      <c r="J26" s="31"/>
    </row>
    <row r="27" spans="1:10" ht="12.75">
      <c r="A27" s="7" t="s">
        <v>15</v>
      </c>
      <c r="B27" s="6" t="str">
        <f>I8</f>
        <v>Skedsmo/Gjerdrum</v>
      </c>
      <c r="C27" t="str">
        <f>I9</f>
        <v>Nordstrand ungdom</v>
      </c>
      <c r="D27" s="88"/>
      <c r="E27" s="92"/>
      <c r="F27" s="49"/>
      <c r="G27" s="1"/>
      <c r="J27" s="31"/>
    </row>
    <row r="28" spans="1:6" ht="12.75">
      <c r="A28" s="7" t="s">
        <v>18</v>
      </c>
      <c r="B28" t="str">
        <f>I7</f>
        <v>Oslo Østre III</v>
      </c>
      <c r="C28" s="6" t="str">
        <f>I5</f>
        <v>Nittedal I</v>
      </c>
      <c r="D28" s="88"/>
      <c r="E28" s="92"/>
      <c r="F28" s="49"/>
    </row>
    <row r="29" spans="1:6" ht="12.75">
      <c r="A29" s="28"/>
      <c r="B29" s="6" t="str">
        <f>I6</f>
        <v>Kisen III</v>
      </c>
      <c r="C29" t="str">
        <f>I4</f>
        <v>Nordstrand IV</v>
      </c>
      <c r="D29" s="88"/>
      <c r="E29" s="92"/>
      <c r="F29" s="49"/>
    </row>
    <row r="30" spans="1:6" ht="12.75">
      <c r="A30" s="45">
        <v>39889</v>
      </c>
      <c r="B30" s="26" t="str">
        <f>I2</f>
        <v>NTG Kongsvinger II</v>
      </c>
      <c r="C30" s="26" t="str">
        <f>I3</f>
        <v>Rælingen II</v>
      </c>
      <c r="D30" s="88"/>
      <c r="E30" s="91"/>
      <c r="F30" s="38"/>
    </row>
    <row r="32" ht="12.75">
      <c r="C32" s="1" t="s">
        <v>16</v>
      </c>
    </row>
    <row r="34" spans="1:7" ht="12.75">
      <c r="A34" s="44" t="s">
        <v>40</v>
      </c>
      <c r="B34" s="47">
        <v>1</v>
      </c>
      <c r="C34" t="s">
        <v>93</v>
      </c>
      <c r="D34" s="62">
        <v>5817</v>
      </c>
      <c r="E34" s="56">
        <v>10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205</v>
      </c>
      <c r="D35" s="62">
        <v>5755</v>
      </c>
      <c r="E35" s="56">
        <v>8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80</v>
      </c>
      <c r="D36" s="63">
        <v>5697</v>
      </c>
      <c r="E36" s="56">
        <v>8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81</v>
      </c>
      <c r="D37" s="63">
        <v>5422</v>
      </c>
      <c r="E37" s="56">
        <v>6</v>
      </c>
      <c r="F37" s="51" t="s">
        <v>17</v>
      </c>
      <c r="G37" s="48" t="s">
        <v>40</v>
      </c>
    </row>
    <row r="38" spans="2:7" ht="12.75">
      <c r="B38" s="47">
        <v>5</v>
      </c>
      <c r="C38" t="s">
        <v>92</v>
      </c>
      <c r="D38" s="62">
        <v>5606</v>
      </c>
      <c r="E38" s="56">
        <v>2</v>
      </c>
      <c r="F38" s="50" t="s">
        <v>17</v>
      </c>
      <c r="G38" s="47"/>
    </row>
    <row r="39" spans="2:7" ht="12.75">
      <c r="B39" s="47">
        <v>5</v>
      </c>
      <c r="C39" t="s">
        <v>87</v>
      </c>
      <c r="D39" s="62">
        <v>5603</v>
      </c>
      <c r="E39" s="56">
        <v>2</v>
      </c>
      <c r="F39" s="50" t="s">
        <v>17</v>
      </c>
      <c r="G39" s="17"/>
    </row>
    <row r="40" spans="2:6" ht="12.75">
      <c r="B40" s="47">
        <v>7</v>
      </c>
      <c r="C40" t="s">
        <v>240</v>
      </c>
      <c r="D40" s="63">
        <v>5551</v>
      </c>
      <c r="E40" s="56">
        <v>2</v>
      </c>
      <c r="F40" s="51" t="s">
        <v>17</v>
      </c>
    </row>
    <row r="41" spans="2:6" ht="12.75">
      <c r="B41" s="47">
        <v>8</v>
      </c>
      <c r="C41" t="s">
        <v>79</v>
      </c>
      <c r="D41" s="63">
        <v>5383</v>
      </c>
      <c r="E41" s="56">
        <v>2</v>
      </c>
      <c r="F41" s="50" t="s">
        <v>17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F28" sqref="F28"/>
    </sheetView>
  </sheetViews>
  <sheetFormatPr defaultColWidth="11.421875" defaultRowHeight="12.75"/>
  <cols>
    <col min="2" max="2" width="17.28125" style="0" customWidth="1"/>
    <col min="3" max="3" width="17.140625" style="0" customWidth="1"/>
    <col min="4" max="4" width="7.28125" style="21" customWidth="1"/>
    <col min="5" max="5" width="7.140625" style="60" customWidth="1"/>
    <col min="9" max="9" width="17.00390625" style="0" customWidth="1"/>
  </cols>
  <sheetData>
    <row r="1" spans="1:6" ht="15.75">
      <c r="A1" s="112" t="s">
        <v>199</v>
      </c>
      <c r="B1" s="112"/>
      <c r="C1" s="112"/>
      <c r="D1" s="112"/>
      <c r="E1" s="112"/>
      <c r="F1" s="112"/>
    </row>
    <row r="2" spans="1:9" ht="12.75">
      <c r="A2" s="26"/>
      <c r="B2" s="26"/>
      <c r="C2" s="26"/>
      <c r="E2" s="57"/>
      <c r="F2" s="38"/>
      <c r="H2">
        <v>1</v>
      </c>
      <c r="I2" t="s">
        <v>68</v>
      </c>
    </row>
    <row r="3" spans="1:9" ht="12.75">
      <c r="A3" s="7" t="s">
        <v>9</v>
      </c>
      <c r="B3" t="str">
        <f>I5</f>
        <v>Kisen IV</v>
      </c>
      <c r="C3" t="str">
        <f>I8</f>
        <v>Nittedal II</v>
      </c>
      <c r="D3" s="21">
        <v>853</v>
      </c>
      <c r="E3" s="86">
        <v>824</v>
      </c>
      <c r="F3" s="37"/>
      <c r="H3">
        <v>2</v>
      </c>
      <c r="I3" t="s">
        <v>201</v>
      </c>
    </row>
    <row r="4" spans="1:9" ht="12.75">
      <c r="A4" s="7" t="s">
        <v>18</v>
      </c>
      <c r="B4" t="str">
        <f>I4</f>
        <v>Oslo Østre Ungdom</v>
      </c>
      <c r="C4" t="str">
        <f>I9</f>
        <v>Østre Romerike III</v>
      </c>
      <c r="D4" s="88">
        <v>852</v>
      </c>
      <c r="E4" s="86">
        <v>834</v>
      </c>
      <c r="F4" s="37"/>
      <c r="H4">
        <v>3</v>
      </c>
      <c r="I4" t="s">
        <v>202</v>
      </c>
    </row>
    <row r="5" spans="2:9" ht="12.75">
      <c r="B5" t="str">
        <f>I3</f>
        <v>Rælingen III</v>
      </c>
      <c r="C5" t="str">
        <f>I6</f>
        <v>Nittedal III</v>
      </c>
      <c r="D5" s="88">
        <v>816</v>
      </c>
      <c r="E5" s="86">
        <v>798</v>
      </c>
      <c r="F5" s="37"/>
      <c r="H5">
        <v>4</v>
      </c>
      <c r="I5" t="s">
        <v>203</v>
      </c>
    </row>
    <row r="6" spans="1:9" ht="12.75">
      <c r="A6" s="28">
        <v>39759</v>
      </c>
      <c r="B6" s="26" t="str">
        <f>I7</f>
        <v>Lørenskog</v>
      </c>
      <c r="C6" s="26" t="str">
        <f>I2</f>
        <v>Skedsmo</v>
      </c>
      <c r="D6" s="88">
        <v>840</v>
      </c>
      <c r="E6" s="86">
        <v>811</v>
      </c>
      <c r="F6" s="38"/>
      <c r="H6">
        <v>5</v>
      </c>
      <c r="I6" t="s">
        <v>105</v>
      </c>
    </row>
    <row r="7" spans="1:9" ht="12.75">
      <c r="A7" s="7" t="s">
        <v>10</v>
      </c>
      <c r="B7" t="str">
        <f>I9</f>
        <v>Østre Romerike III</v>
      </c>
      <c r="C7" t="str">
        <f>I3</f>
        <v>Rælingen III</v>
      </c>
      <c r="D7" s="90">
        <v>802</v>
      </c>
      <c r="E7" s="87">
        <v>836</v>
      </c>
      <c r="F7" s="49"/>
      <c r="H7">
        <v>6</v>
      </c>
      <c r="I7" t="s">
        <v>83</v>
      </c>
    </row>
    <row r="8" spans="1:9" ht="12.75">
      <c r="A8" s="7" t="s">
        <v>18</v>
      </c>
      <c r="B8" t="str">
        <f>I8</f>
        <v>Nittedal II</v>
      </c>
      <c r="C8" t="str">
        <f>I4</f>
        <v>Oslo Østre Ungdom</v>
      </c>
      <c r="D8" s="88">
        <v>801</v>
      </c>
      <c r="E8" s="87">
        <v>853</v>
      </c>
      <c r="F8" s="49"/>
      <c r="H8">
        <v>7</v>
      </c>
      <c r="I8" t="s">
        <v>82</v>
      </c>
    </row>
    <row r="9" spans="2:9" ht="12.75">
      <c r="B9" t="str">
        <f>I6</f>
        <v>Nittedal III</v>
      </c>
      <c r="C9" t="str">
        <f>I7</f>
        <v>Lørenskog</v>
      </c>
      <c r="D9" s="88">
        <v>761</v>
      </c>
      <c r="E9" s="87">
        <v>832</v>
      </c>
      <c r="F9" s="49"/>
      <c r="H9">
        <v>8</v>
      </c>
      <c r="I9" t="s">
        <v>333</v>
      </c>
    </row>
    <row r="10" spans="1:7" ht="12.75">
      <c r="A10" s="28">
        <v>39780</v>
      </c>
      <c r="B10" s="26" t="str">
        <f>I2</f>
        <v>Skedsmo</v>
      </c>
      <c r="C10" s="26" t="str">
        <f>I5</f>
        <v>Kisen IV</v>
      </c>
      <c r="D10" s="88">
        <v>824</v>
      </c>
      <c r="E10" s="86">
        <v>830</v>
      </c>
      <c r="F10" s="38"/>
      <c r="G10" s="1"/>
    </row>
    <row r="11" spans="1:6" ht="12.75">
      <c r="A11" s="7" t="s">
        <v>11</v>
      </c>
      <c r="B11" t="str">
        <f>I5</f>
        <v>Kisen IV</v>
      </c>
      <c r="C11" t="str">
        <f>I6</f>
        <v>Nittedal III</v>
      </c>
      <c r="D11" s="88">
        <v>843</v>
      </c>
      <c r="E11" s="87">
        <v>789</v>
      </c>
      <c r="F11" s="49"/>
    </row>
    <row r="12" spans="1:6" ht="12.75">
      <c r="A12" s="7" t="s">
        <v>18</v>
      </c>
      <c r="B12" t="str">
        <f>I3</f>
        <v>Rælingen III</v>
      </c>
      <c r="C12" t="str">
        <f>I4</f>
        <v>Oslo Østre Ungdom</v>
      </c>
      <c r="D12" s="88">
        <v>843</v>
      </c>
      <c r="E12" s="86">
        <v>848</v>
      </c>
      <c r="F12" s="37"/>
    </row>
    <row r="13" spans="1:6" ht="12.75">
      <c r="A13" s="28"/>
      <c r="B13" t="str">
        <f>I9</f>
        <v>Østre Romerike III</v>
      </c>
      <c r="C13" t="str">
        <f>I7</f>
        <v>Lørenskog</v>
      </c>
      <c r="D13" s="88">
        <v>826</v>
      </c>
      <c r="E13" s="87">
        <v>855</v>
      </c>
      <c r="F13" s="49"/>
    </row>
    <row r="14" spans="1:6" ht="12.75">
      <c r="A14" s="45">
        <v>39801</v>
      </c>
      <c r="B14" s="26" t="str">
        <f>I2</f>
        <v>Skedsmo</v>
      </c>
      <c r="C14" s="26" t="str">
        <f>I8</f>
        <v>Nittedal II</v>
      </c>
      <c r="D14" s="88">
        <v>828</v>
      </c>
      <c r="E14" s="86">
        <v>821</v>
      </c>
      <c r="F14" s="38"/>
    </row>
    <row r="15" spans="1:6" ht="12.75">
      <c r="A15" s="7" t="s">
        <v>12</v>
      </c>
      <c r="B15" s="6" t="str">
        <f>I8</f>
        <v>Nittedal II</v>
      </c>
      <c r="C15" s="6" t="str">
        <f>I3</f>
        <v>Rælingen III</v>
      </c>
      <c r="D15" s="88">
        <v>800</v>
      </c>
      <c r="E15" s="87">
        <v>815</v>
      </c>
      <c r="F15" s="49"/>
    </row>
    <row r="16" spans="1:6" ht="12.75">
      <c r="A16" s="7" t="s">
        <v>18</v>
      </c>
      <c r="B16" s="6" t="str">
        <f>I4</f>
        <v>Oslo Østre Ungdom</v>
      </c>
      <c r="C16" s="6" t="str">
        <f>I7</f>
        <v>Lørenskog</v>
      </c>
      <c r="D16" s="86">
        <v>841</v>
      </c>
      <c r="E16" s="88">
        <v>865</v>
      </c>
      <c r="F16" s="37"/>
    </row>
    <row r="17" spans="1:6" ht="12.75">
      <c r="A17" s="28"/>
      <c r="B17" s="6" t="str">
        <f>I9</f>
        <v>Østre Romerike III</v>
      </c>
      <c r="C17" s="6" t="str">
        <f>I5</f>
        <v>Kisen IV</v>
      </c>
      <c r="D17" s="88">
        <v>821</v>
      </c>
      <c r="E17" s="86">
        <v>851</v>
      </c>
      <c r="F17" s="37"/>
    </row>
    <row r="18" spans="1:7" ht="12.75">
      <c r="A18" s="28">
        <v>39836</v>
      </c>
      <c r="B18" s="26" t="str">
        <f>I6</f>
        <v>Nittedal III</v>
      </c>
      <c r="C18" s="26" t="str">
        <f>I2</f>
        <v>Skedsmo</v>
      </c>
      <c r="D18" s="88">
        <v>249</v>
      </c>
      <c r="E18" s="89">
        <v>806</v>
      </c>
      <c r="F18" s="41"/>
      <c r="G18" s="1"/>
    </row>
    <row r="19" spans="1:6" ht="12.75">
      <c r="A19" s="7" t="s">
        <v>13</v>
      </c>
      <c r="B19" s="6" t="str">
        <f>I2</f>
        <v>Skedsmo</v>
      </c>
      <c r="C19" s="6" t="str">
        <f>I9</f>
        <v>Østre Romerike III</v>
      </c>
      <c r="D19" s="88"/>
      <c r="E19" s="86"/>
      <c r="F19" s="37"/>
    </row>
    <row r="20" spans="1:6" ht="12.75">
      <c r="A20" s="7" t="s">
        <v>18</v>
      </c>
      <c r="B20" s="6" t="str">
        <f>I6</f>
        <v>Nittedal III</v>
      </c>
      <c r="C20" s="6" t="str">
        <f>I8</f>
        <v>Nittedal II</v>
      </c>
      <c r="D20" s="88">
        <v>789</v>
      </c>
      <c r="E20" s="89">
        <v>805</v>
      </c>
      <c r="F20" s="42"/>
    </row>
    <row r="21" spans="1:6" ht="12.75">
      <c r="A21" s="28"/>
      <c r="B21" s="6" t="str">
        <f>I5</f>
        <v>Kisen IV</v>
      </c>
      <c r="C21" t="str">
        <f>I4</f>
        <v>Oslo Østre Ungdom</v>
      </c>
      <c r="D21" s="88">
        <v>846</v>
      </c>
      <c r="E21" s="86">
        <v>837</v>
      </c>
      <c r="F21" s="37"/>
    </row>
    <row r="22" spans="1:6" ht="12.75">
      <c r="A22" s="28">
        <v>39857</v>
      </c>
      <c r="B22" s="26" t="str">
        <f>I7</f>
        <v>Lørenskog</v>
      </c>
      <c r="C22" s="26" t="str">
        <f>I3</f>
        <v>Rælingen III</v>
      </c>
      <c r="D22" s="88">
        <v>852</v>
      </c>
      <c r="E22" s="86">
        <v>830</v>
      </c>
      <c r="F22" s="38"/>
    </row>
    <row r="23" spans="1:6" ht="12.75">
      <c r="A23" s="7" t="s">
        <v>14</v>
      </c>
      <c r="B23" t="str">
        <f>I3</f>
        <v>Rælingen III</v>
      </c>
      <c r="C23" s="6" t="str">
        <f>I5</f>
        <v>Kisen IV</v>
      </c>
      <c r="D23" s="88"/>
      <c r="E23" s="95"/>
      <c r="F23" s="43"/>
    </row>
    <row r="24" spans="1:6" ht="12.75">
      <c r="A24" s="7" t="s">
        <v>18</v>
      </c>
      <c r="B24" t="str">
        <f>I7</f>
        <v>Lørenskog</v>
      </c>
      <c r="C24" s="6" t="str">
        <f>I8</f>
        <v>Nittedal II</v>
      </c>
      <c r="D24" s="88"/>
      <c r="E24" s="87"/>
      <c r="F24" s="49"/>
    </row>
    <row r="25" spans="1:6" ht="12.75">
      <c r="A25" s="28"/>
      <c r="B25" t="str">
        <f>I4</f>
        <v>Oslo Østre Ungdom</v>
      </c>
      <c r="C25" s="6" t="str">
        <f>I2</f>
        <v>Skedsmo</v>
      </c>
      <c r="D25" s="88"/>
      <c r="E25" s="86"/>
      <c r="F25" s="37"/>
    </row>
    <row r="26" spans="1:6" ht="12.75">
      <c r="A26" s="45">
        <v>39878</v>
      </c>
      <c r="B26" s="26" t="str">
        <f>I9</f>
        <v>Østre Romerike III</v>
      </c>
      <c r="C26" s="26" t="str">
        <f>I6</f>
        <v>Nittedal III</v>
      </c>
      <c r="D26" s="88"/>
      <c r="E26" s="86"/>
      <c r="F26" s="38"/>
    </row>
    <row r="27" spans="1:7" ht="12.75">
      <c r="A27" s="7" t="s">
        <v>15</v>
      </c>
      <c r="B27" s="6" t="str">
        <f>I8</f>
        <v>Nittedal II</v>
      </c>
      <c r="C27" t="str">
        <f>I9</f>
        <v>Østre Romerike III</v>
      </c>
      <c r="D27" s="88"/>
      <c r="E27" s="87"/>
      <c r="F27" s="49"/>
      <c r="G27" s="1"/>
    </row>
    <row r="28" spans="1:6" ht="12.75">
      <c r="A28" s="7" t="s">
        <v>18</v>
      </c>
      <c r="B28" t="str">
        <f>I7</f>
        <v>Lørenskog</v>
      </c>
      <c r="C28" s="6" t="str">
        <f>I5</f>
        <v>Kisen IV</v>
      </c>
      <c r="D28" s="88"/>
      <c r="E28" s="87"/>
      <c r="F28" s="49"/>
    </row>
    <row r="29" spans="1:6" ht="12.75">
      <c r="A29" s="28"/>
      <c r="B29" s="6" t="str">
        <f>I6</f>
        <v>Nittedal III</v>
      </c>
      <c r="C29" t="str">
        <f>I4</f>
        <v>Oslo Østre Ungdom</v>
      </c>
      <c r="D29" s="88"/>
      <c r="E29" s="87"/>
      <c r="F29" s="49"/>
    </row>
    <row r="30" spans="1:6" ht="12.75">
      <c r="A30" s="45">
        <v>39899</v>
      </c>
      <c r="B30" s="26" t="str">
        <f>I2</f>
        <v>Skedsmo</v>
      </c>
      <c r="C30" s="26" t="str">
        <f>I3</f>
        <v>Rælingen III</v>
      </c>
      <c r="E30" s="86"/>
      <c r="F30" s="38"/>
    </row>
    <row r="31" spans="5:6" ht="12.75">
      <c r="E31" s="57"/>
      <c r="F31" s="37"/>
    </row>
    <row r="32" spans="3:6" ht="12.75">
      <c r="C32" s="1" t="s">
        <v>16</v>
      </c>
      <c r="E32" s="57"/>
      <c r="F32" s="37"/>
    </row>
    <row r="33" spans="5:6" ht="12.75">
      <c r="E33" s="57"/>
      <c r="F33" s="37"/>
    </row>
    <row r="34" spans="1:7" ht="12.75">
      <c r="A34" s="44" t="s">
        <v>40</v>
      </c>
      <c r="B34">
        <v>1</v>
      </c>
      <c r="C34" t="s">
        <v>83</v>
      </c>
      <c r="D34" s="21">
        <v>4244</v>
      </c>
      <c r="E34" s="57">
        <v>10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203</v>
      </c>
      <c r="D35" s="21">
        <v>4223</v>
      </c>
      <c r="E35" s="58">
        <v>10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202</v>
      </c>
      <c r="D36" s="21">
        <v>4231</v>
      </c>
      <c r="E36" s="57">
        <v>6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201</v>
      </c>
      <c r="D37" s="21">
        <v>4140</v>
      </c>
      <c r="E37" s="58">
        <v>6</v>
      </c>
      <c r="F37" s="51" t="s">
        <v>17</v>
      </c>
      <c r="G37" s="48" t="s">
        <v>40</v>
      </c>
    </row>
    <row r="38" spans="2:7" ht="12.75">
      <c r="B38" s="47">
        <v>5</v>
      </c>
      <c r="C38" t="s">
        <v>68</v>
      </c>
      <c r="D38" s="21">
        <v>3269</v>
      </c>
      <c r="E38" s="58">
        <v>4</v>
      </c>
      <c r="F38" s="50" t="s">
        <v>17</v>
      </c>
      <c r="G38" s="47"/>
    </row>
    <row r="39" spans="2:7" ht="12.75">
      <c r="B39" s="47">
        <v>6</v>
      </c>
      <c r="C39" t="s">
        <v>82</v>
      </c>
      <c r="D39" s="21">
        <v>4051</v>
      </c>
      <c r="E39" s="58">
        <v>2</v>
      </c>
      <c r="F39" s="50" t="s">
        <v>17</v>
      </c>
      <c r="G39" s="17"/>
    </row>
    <row r="40" spans="2:6" ht="12.75">
      <c r="B40" s="47">
        <v>7</v>
      </c>
      <c r="C40" t="s">
        <v>105</v>
      </c>
      <c r="D40" s="61">
        <v>3386</v>
      </c>
      <c r="E40" s="58">
        <v>0</v>
      </c>
      <c r="F40" s="51" t="s">
        <v>17</v>
      </c>
    </row>
    <row r="41" spans="2:6" ht="12.75">
      <c r="B41" s="47">
        <v>8</v>
      </c>
      <c r="C41" t="s">
        <v>333</v>
      </c>
      <c r="D41" s="21">
        <v>2383</v>
      </c>
      <c r="E41" s="57">
        <v>0</v>
      </c>
      <c r="F41" s="50" t="s">
        <v>17</v>
      </c>
    </row>
    <row r="42" spans="5:6" ht="12.75">
      <c r="E42" s="57"/>
      <c r="F42" s="37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67" sqref="L167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16.8515625" style="0" customWidth="1"/>
    <col min="4" max="4" width="5.8515625" style="21" customWidth="1"/>
    <col min="5" max="10" width="5.7109375" style="21" customWidth="1"/>
    <col min="11" max="11" width="7.7109375" style="68" customWidth="1"/>
  </cols>
  <sheetData>
    <row r="1" spans="1:11" ht="12.75">
      <c r="A1" s="2"/>
      <c r="B1" s="30" t="s">
        <v>19</v>
      </c>
      <c r="C1" s="30" t="s">
        <v>20</v>
      </c>
      <c r="D1" s="64" t="s">
        <v>23</v>
      </c>
      <c r="E1" s="64" t="s">
        <v>24</v>
      </c>
      <c r="F1" s="64" t="s">
        <v>25</v>
      </c>
      <c r="G1" s="64" t="s">
        <v>26</v>
      </c>
      <c r="H1" s="64" t="s">
        <v>27</v>
      </c>
      <c r="I1" s="64" t="s">
        <v>28</v>
      </c>
      <c r="J1" s="64" t="s">
        <v>29</v>
      </c>
      <c r="K1" s="65" t="s">
        <v>21</v>
      </c>
    </row>
    <row r="3" spans="1:11" ht="12.75">
      <c r="A3">
        <v>1</v>
      </c>
      <c r="B3" t="s">
        <v>258</v>
      </c>
      <c r="C3" t="s">
        <v>256</v>
      </c>
      <c r="D3" s="67">
        <v>300</v>
      </c>
      <c r="E3" s="21">
        <v>299</v>
      </c>
      <c r="F3" s="72">
        <v>298</v>
      </c>
      <c r="G3" s="72"/>
      <c r="H3" s="72"/>
      <c r="I3" s="72"/>
      <c r="J3" s="67">
        <v>300</v>
      </c>
      <c r="K3" s="84">
        <f aca="true" t="shared" si="0" ref="K3:K34">AVERAGE(D3:J3)</f>
        <v>299.25</v>
      </c>
    </row>
    <row r="4" spans="1:11" ht="12.75">
      <c r="A4">
        <v>2</v>
      </c>
      <c r="B4" t="s">
        <v>175</v>
      </c>
      <c r="C4" t="s">
        <v>256</v>
      </c>
      <c r="D4" s="21">
        <v>296</v>
      </c>
      <c r="E4" s="67">
        <v>300</v>
      </c>
      <c r="F4" s="67">
        <v>300</v>
      </c>
      <c r="G4" s="72"/>
      <c r="H4" s="72"/>
      <c r="I4" s="72"/>
      <c r="J4" s="72"/>
      <c r="K4" s="68">
        <f t="shared" si="0"/>
        <v>298.6666666666667</v>
      </c>
    </row>
    <row r="5" spans="1:11" ht="12.75">
      <c r="A5">
        <v>3</v>
      </c>
      <c r="B5" s="39" t="s">
        <v>135</v>
      </c>
      <c r="C5" t="s">
        <v>136</v>
      </c>
      <c r="D5" s="67">
        <v>300</v>
      </c>
      <c r="E5" s="72">
        <v>297</v>
      </c>
      <c r="G5" s="72">
        <v>298</v>
      </c>
      <c r="H5" s="72">
        <v>298</v>
      </c>
      <c r="I5" s="72"/>
      <c r="J5" s="67">
        <v>300</v>
      </c>
      <c r="K5" s="84">
        <f t="shared" si="0"/>
        <v>298.6</v>
      </c>
    </row>
    <row r="6" spans="1:11" ht="12.75">
      <c r="A6" s="85">
        <v>4</v>
      </c>
      <c r="B6" t="s">
        <v>173</v>
      </c>
      <c r="C6" t="s">
        <v>136</v>
      </c>
      <c r="E6" s="72"/>
      <c r="F6" s="72"/>
      <c r="G6" s="72">
        <v>298</v>
      </c>
      <c r="H6" s="21">
        <v>298</v>
      </c>
      <c r="I6" s="67">
        <v>300</v>
      </c>
      <c r="J6" s="72">
        <v>296</v>
      </c>
      <c r="K6" s="68">
        <f t="shared" si="0"/>
        <v>298</v>
      </c>
    </row>
    <row r="7" spans="1:11" ht="12.75">
      <c r="A7">
        <v>5</v>
      </c>
      <c r="B7" s="39" t="s">
        <v>137</v>
      </c>
      <c r="C7" t="s">
        <v>136</v>
      </c>
      <c r="D7" s="21">
        <v>294</v>
      </c>
      <c r="E7" s="72">
        <v>298</v>
      </c>
      <c r="G7" s="67">
        <v>300</v>
      </c>
      <c r="H7" s="21">
        <v>299</v>
      </c>
      <c r="I7" s="72">
        <v>299</v>
      </c>
      <c r="J7" s="72"/>
      <c r="K7" s="68">
        <f t="shared" si="0"/>
        <v>298</v>
      </c>
    </row>
    <row r="8" spans="1:11" ht="12.75">
      <c r="A8">
        <v>6</v>
      </c>
      <c r="B8" s="39" t="s">
        <v>133</v>
      </c>
      <c r="C8" t="s">
        <v>113</v>
      </c>
      <c r="D8" s="21">
        <v>299</v>
      </c>
      <c r="E8" s="21">
        <v>296</v>
      </c>
      <c r="F8" s="72">
        <v>298</v>
      </c>
      <c r="G8" s="72">
        <v>299</v>
      </c>
      <c r="H8" s="72">
        <v>296</v>
      </c>
      <c r="I8" s="72"/>
      <c r="K8" s="68">
        <f t="shared" si="0"/>
        <v>297.6</v>
      </c>
    </row>
    <row r="9" spans="1:11" ht="12.75">
      <c r="A9">
        <v>7</v>
      </c>
      <c r="B9" t="s">
        <v>319</v>
      </c>
      <c r="C9" t="s">
        <v>130</v>
      </c>
      <c r="F9" s="72"/>
      <c r="G9" s="72"/>
      <c r="H9" s="72">
        <v>297</v>
      </c>
      <c r="I9" s="72">
        <v>298</v>
      </c>
      <c r="J9" s="72"/>
      <c r="K9" s="68">
        <f t="shared" si="0"/>
        <v>297.5</v>
      </c>
    </row>
    <row r="10" spans="1:11" ht="12.75">
      <c r="A10">
        <v>8</v>
      </c>
      <c r="B10" s="39" t="s">
        <v>275</v>
      </c>
      <c r="C10" t="s">
        <v>130</v>
      </c>
      <c r="D10" s="21">
        <v>298</v>
      </c>
      <c r="E10" s="72">
        <v>297</v>
      </c>
      <c r="F10" s="72"/>
      <c r="G10" s="72"/>
      <c r="H10" s="72"/>
      <c r="I10" s="72"/>
      <c r="J10" s="72"/>
      <c r="K10" s="68">
        <f t="shared" si="0"/>
        <v>297.5</v>
      </c>
    </row>
    <row r="11" spans="1:11" ht="12.75">
      <c r="A11">
        <v>9</v>
      </c>
      <c r="B11" t="s">
        <v>323</v>
      </c>
      <c r="C11" t="s">
        <v>130</v>
      </c>
      <c r="E11" s="72"/>
      <c r="F11" s="72"/>
      <c r="G11" s="72"/>
      <c r="H11" s="72">
        <v>297</v>
      </c>
      <c r="I11" s="72"/>
      <c r="J11" s="72"/>
      <c r="K11" s="68">
        <f t="shared" si="0"/>
        <v>297</v>
      </c>
    </row>
    <row r="12" spans="1:11" ht="12.75">
      <c r="A12">
        <v>10</v>
      </c>
      <c r="B12" t="s">
        <v>182</v>
      </c>
      <c r="C12" t="s">
        <v>256</v>
      </c>
      <c r="D12" s="21">
        <v>299</v>
      </c>
      <c r="E12" s="72">
        <v>296</v>
      </c>
      <c r="F12" s="72">
        <v>296</v>
      </c>
      <c r="G12" s="72"/>
      <c r="H12" s="72"/>
      <c r="I12" s="72"/>
      <c r="J12" s="72">
        <v>296</v>
      </c>
      <c r="K12" s="68">
        <f t="shared" si="0"/>
        <v>296.75</v>
      </c>
    </row>
    <row r="13" spans="1:11" ht="12.75">
      <c r="A13">
        <v>11</v>
      </c>
      <c r="B13" t="s">
        <v>257</v>
      </c>
      <c r="C13" t="s">
        <v>256</v>
      </c>
      <c r="E13" s="21">
        <v>297</v>
      </c>
      <c r="G13" s="72"/>
      <c r="H13" s="72"/>
      <c r="I13" s="72"/>
      <c r="J13" s="72">
        <v>296</v>
      </c>
      <c r="K13" s="68">
        <f t="shared" si="0"/>
        <v>296.5</v>
      </c>
    </row>
    <row r="14" spans="1:11" ht="12.75">
      <c r="A14">
        <v>12</v>
      </c>
      <c r="B14" s="39" t="s">
        <v>138</v>
      </c>
      <c r="C14" t="s">
        <v>256</v>
      </c>
      <c r="E14" s="72"/>
      <c r="F14" s="67">
        <v>300</v>
      </c>
      <c r="G14" s="72"/>
      <c r="H14" s="72"/>
      <c r="I14" s="72"/>
      <c r="J14" s="72">
        <v>293</v>
      </c>
      <c r="K14" s="68">
        <f t="shared" si="0"/>
        <v>296.5</v>
      </c>
    </row>
    <row r="15" spans="1:11" ht="12.75">
      <c r="A15">
        <v>13</v>
      </c>
      <c r="B15" s="39" t="s">
        <v>294</v>
      </c>
      <c r="C15" t="s">
        <v>116</v>
      </c>
      <c r="E15" s="72"/>
      <c r="F15" s="72">
        <v>295</v>
      </c>
      <c r="G15" s="72">
        <v>298</v>
      </c>
      <c r="H15" s="72">
        <v>296</v>
      </c>
      <c r="I15" s="72"/>
      <c r="J15" s="72"/>
      <c r="K15" s="68">
        <f t="shared" si="0"/>
        <v>296.3333333333333</v>
      </c>
    </row>
    <row r="16" spans="1:11" ht="12.75">
      <c r="A16">
        <v>14</v>
      </c>
      <c r="B16" s="39" t="s">
        <v>69</v>
      </c>
      <c r="C16" t="s">
        <v>116</v>
      </c>
      <c r="D16" s="21">
        <v>295</v>
      </c>
      <c r="E16" s="72">
        <v>298</v>
      </c>
      <c r="F16" s="72">
        <v>296</v>
      </c>
      <c r="G16" s="72">
        <v>296</v>
      </c>
      <c r="H16" s="72">
        <v>296</v>
      </c>
      <c r="I16" s="72"/>
      <c r="K16" s="68">
        <f t="shared" si="0"/>
        <v>296.2</v>
      </c>
    </row>
    <row r="17" spans="1:11" ht="12.75">
      <c r="A17">
        <v>15</v>
      </c>
      <c r="B17" t="s">
        <v>266</v>
      </c>
      <c r="C17" t="s">
        <v>256</v>
      </c>
      <c r="D17" s="21">
        <v>296</v>
      </c>
      <c r="F17" s="72"/>
      <c r="G17" s="72"/>
      <c r="H17" s="72"/>
      <c r="I17" s="72"/>
      <c r="J17" s="72"/>
      <c r="K17" s="78">
        <f t="shared" si="0"/>
        <v>296</v>
      </c>
    </row>
    <row r="18" spans="1:11" ht="12.75">
      <c r="A18">
        <v>16</v>
      </c>
      <c r="B18" s="39" t="s">
        <v>285</v>
      </c>
      <c r="C18" t="s">
        <v>136</v>
      </c>
      <c r="E18" s="21">
        <v>296</v>
      </c>
      <c r="H18" s="21">
        <v>296</v>
      </c>
      <c r="K18" s="68">
        <f t="shared" si="0"/>
        <v>296</v>
      </c>
    </row>
    <row r="19" spans="1:11" ht="12.75">
      <c r="A19">
        <v>17</v>
      </c>
      <c r="B19" s="39" t="s">
        <v>52</v>
      </c>
      <c r="C19" t="s">
        <v>126</v>
      </c>
      <c r="E19" s="67"/>
      <c r="F19" s="72"/>
      <c r="G19" s="72">
        <v>296</v>
      </c>
      <c r="H19" s="72"/>
      <c r="I19" s="72"/>
      <c r="J19" s="67"/>
      <c r="K19" s="68">
        <f t="shared" si="0"/>
        <v>296</v>
      </c>
    </row>
    <row r="20" spans="1:11" ht="12.75">
      <c r="A20">
        <v>18</v>
      </c>
      <c r="B20" t="s">
        <v>272</v>
      </c>
      <c r="C20" t="s">
        <v>130</v>
      </c>
      <c r="D20" s="21">
        <v>298</v>
      </c>
      <c r="E20" s="72">
        <v>296</v>
      </c>
      <c r="F20" s="72">
        <v>295</v>
      </c>
      <c r="G20" s="72">
        <v>296</v>
      </c>
      <c r="H20" s="21">
        <v>295</v>
      </c>
      <c r="I20" s="72">
        <v>295</v>
      </c>
      <c r="J20" s="72"/>
      <c r="K20" s="68">
        <f t="shared" si="0"/>
        <v>295.8333333333333</v>
      </c>
    </row>
    <row r="21" spans="1:11" ht="12.75">
      <c r="A21">
        <v>19</v>
      </c>
      <c r="B21" t="s">
        <v>192</v>
      </c>
      <c r="C21" t="s">
        <v>113</v>
      </c>
      <c r="D21" s="21">
        <v>295</v>
      </c>
      <c r="E21" s="21">
        <v>296</v>
      </c>
      <c r="F21" s="21">
        <v>297</v>
      </c>
      <c r="G21" s="21">
        <v>295</v>
      </c>
      <c r="H21" s="21">
        <v>295</v>
      </c>
      <c r="K21" s="68">
        <f t="shared" si="0"/>
        <v>295.6</v>
      </c>
    </row>
    <row r="22" spans="1:11" ht="12.75">
      <c r="A22">
        <v>20</v>
      </c>
      <c r="B22" s="39" t="s">
        <v>129</v>
      </c>
      <c r="C22" t="s">
        <v>334</v>
      </c>
      <c r="D22" s="21">
        <v>297</v>
      </c>
      <c r="E22" s="72">
        <v>295</v>
      </c>
      <c r="F22" s="72">
        <v>295</v>
      </c>
      <c r="G22" s="72">
        <v>295</v>
      </c>
      <c r="H22" s="72"/>
      <c r="I22" s="72"/>
      <c r="J22" s="72"/>
      <c r="K22" s="68">
        <f t="shared" si="0"/>
        <v>295.5</v>
      </c>
    </row>
    <row r="23" spans="1:11" ht="12.75">
      <c r="A23">
        <v>21</v>
      </c>
      <c r="B23" s="39" t="s">
        <v>276</v>
      </c>
      <c r="C23" t="s">
        <v>130</v>
      </c>
      <c r="D23" s="21">
        <v>295</v>
      </c>
      <c r="E23" s="72">
        <v>296</v>
      </c>
      <c r="F23" s="72"/>
      <c r="G23" s="72"/>
      <c r="H23" s="72"/>
      <c r="I23" s="72"/>
      <c r="J23" s="72"/>
      <c r="K23" s="68">
        <f t="shared" si="0"/>
        <v>295.5</v>
      </c>
    </row>
    <row r="24" spans="1:11" ht="12.75">
      <c r="A24">
        <v>22</v>
      </c>
      <c r="B24" t="s">
        <v>241</v>
      </c>
      <c r="C24" t="s">
        <v>126</v>
      </c>
      <c r="D24" s="21">
        <v>296</v>
      </c>
      <c r="E24" s="21">
        <v>297</v>
      </c>
      <c r="H24" s="21">
        <v>293</v>
      </c>
      <c r="K24" s="68">
        <f t="shared" si="0"/>
        <v>295.3333333333333</v>
      </c>
    </row>
    <row r="25" spans="1:11" ht="12.75">
      <c r="A25">
        <v>23</v>
      </c>
      <c r="B25" s="39" t="s">
        <v>233</v>
      </c>
      <c r="C25" t="s">
        <v>130</v>
      </c>
      <c r="D25" s="21">
        <v>295</v>
      </c>
      <c r="E25" s="72">
        <v>294</v>
      </c>
      <c r="F25" s="72"/>
      <c r="G25" s="72"/>
      <c r="H25" s="72">
        <v>297</v>
      </c>
      <c r="I25" s="72"/>
      <c r="J25" s="72"/>
      <c r="K25" s="68">
        <f t="shared" si="0"/>
        <v>295.3333333333333</v>
      </c>
    </row>
    <row r="26" spans="1:11" ht="12.75">
      <c r="A26">
        <v>24</v>
      </c>
      <c r="B26" s="39" t="s">
        <v>277</v>
      </c>
      <c r="C26" t="s">
        <v>130</v>
      </c>
      <c r="D26" s="21">
        <v>293</v>
      </c>
      <c r="E26" s="72">
        <v>295</v>
      </c>
      <c r="F26" s="72"/>
      <c r="G26" s="72"/>
      <c r="H26" s="72">
        <v>298</v>
      </c>
      <c r="I26" s="72"/>
      <c r="J26" s="72"/>
      <c r="K26" s="68">
        <f t="shared" si="0"/>
        <v>295.3333333333333</v>
      </c>
    </row>
    <row r="27" spans="1:11" ht="12.75">
      <c r="A27">
        <v>25</v>
      </c>
      <c r="B27" s="39" t="s">
        <v>292</v>
      </c>
      <c r="C27" t="s">
        <v>334</v>
      </c>
      <c r="E27" s="21">
        <v>295</v>
      </c>
      <c r="F27" s="21">
        <v>295</v>
      </c>
      <c r="G27" s="21">
        <v>296</v>
      </c>
      <c r="K27" s="68">
        <f t="shared" si="0"/>
        <v>295.3333333333333</v>
      </c>
    </row>
    <row r="28" spans="1:11" ht="12.75">
      <c r="A28">
        <v>26</v>
      </c>
      <c r="B28" s="39" t="s">
        <v>91</v>
      </c>
      <c r="C28" t="s">
        <v>334</v>
      </c>
      <c r="D28" s="21">
        <v>295</v>
      </c>
      <c r="E28" s="72">
        <v>295</v>
      </c>
      <c r="F28" s="72">
        <v>295</v>
      </c>
      <c r="G28" s="72">
        <v>296</v>
      </c>
      <c r="H28" s="72"/>
      <c r="I28" s="72"/>
      <c r="J28" s="72"/>
      <c r="K28" s="68">
        <f t="shared" si="0"/>
        <v>295.25</v>
      </c>
    </row>
    <row r="29" spans="1:11" ht="12.75">
      <c r="A29">
        <v>27</v>
      </c>
      <c r="B29" s="39" t="s">
        <v>139</v>
      </c>
      <c r="C29" t="s">
        <v>130</v>
      </c>
      <c r="D29" s="21">
        <v>291</v>
      </c>
      <c r="F29" s="72">
        <v>296</v>
      </c>
      <c r="G29" s="72">
        <v>295</v>
      </c>
      <c r="H29" s="72">
        <v>299</v>
      </c>
      <c r="I29" s="72"/>
      <c r="J29" s="72"/>
      <c r="K29" s="68">
        <f t="shared" si="0"/>
        <v>295.25</v>
      </c>
    </row>
    <row r="30" spans="1:11" ht="12.75">
      <c r="A30">
        <v>28</v>
      </c>
      <c r="B30" t="s">
        <v>42</v>
      </c>
      <c r="C30" t="s">
        <v>83</v>
      </c>
      <c r="D30" s="21">
        <v>296</v>
      </c>
      <c r="E30" s="21">
        <v>296</v>
      </c>
      <c r="F30" s="21">
        <v>292</v>
      </c>
      <c r="G30" s="21">
        <v>297</v>
      </c>
      <c r="H30" s="21">
        <v>295</v>
      </c>
      <c r="K30" s="68">
        <f t="shared" si="0"/>
        <v>295.2</v>
      </c>
    </row>
    <row r="31" spans="1:11" ht="12.75">
      <c r="A31">
        <v>29</v>
      </c>
      <c r="B31" t="s">
        <v>190</v>
      </c>
      <c r="C31" t="s">
        <v>334</v>
      </c>
      <c r="D31" s="21">
        <v>295</v>
      </c>
      <c r="F31" s="21">
        <v>295</v>
      </c>
      <c r="K31" s="68">
        <f t="shared" si="0"/>
        <v>295</v>
      </c>
    </row>
    <row r="32" spans="1:11" ht="12.75">
      <c r="A32">
        <v>30</v>
      </c>
      <c r="B32" s="39" t="s">
        <v>64</v>
      </c>
      <c r="C32" t="s">
        <v>130</v>
      </c>
      <c r="D32" s="21">
        <v>295</v>
      </c>
      <c r="E32" s="72">
        <v>293</v>
      </c>
      <c r="F32" s="72">
        <v>299</v>
      </c>
      <c r="G32" s="72">
        <v>296</v>
      </c>
      <c r="H32" s="21">
        <v>293</v>
      </c>
      <c r="I32" s="72">
        <v>291</v>
      </c>
      <c r="J32" s="72"/>
      <c r="K32" s="68">
        <f t="shared" si="0"/>
        <v>294.5</v>
      </c>
    </row>
    <row r="33" spans="1:11" ht="12.75">
      <c r="A33">
        <v>31</v>
      </c>
      <c r="B33" s="39" t="s">
        <v>131</v>
      </c>
      <c r="C33" t="s">
        <v>126</v>
      </c>
      <c r="D33" s="21">
        <v>297</v>
      </c>
      <c r="E33" s="72">
        <v>292</v>
      </c>
      <c r="F33" s="72"/>
      <c r="G33" s="72"/>
      <c r="H33" s="72"/>
      <c r="I33" s="72"/>
      <c r="J33" s="72"/>
      <c r="K33" s="68">
        <f t="shared" si="0"/>
        <v>294.5</v>
      </c>
    </row>
    <row r="34" spans="1:11" ht="12.75">
      <c r="A34">
        <v>32</v>
      </c>
      <c r="B34" s="39" t="s">
        <v>186</v>
      </c>
      <c r="C34" t="s">
        <v>136</v>
      </c>
      <c r="D34" s="21">
        <v>295</v>
      </c>
      <c r="E34" s="72">
        <v>296</v>
      </c>
      <c r="F34" s="72"/>
      <c r="G34" s="72">
        <v>287</v>
      </c>
      <c r="H34" s="21">
        <v>295</v>
      </c>
      <c r="I34" s="72">
        <v>299</v>
      </c>
      <c r="J34" s="72">
        <v>295</v>
      </c>
      <c r="K34" s="68">
        <f t="shared" si="0"/>
        <v>294.5</v>
      </c>
    </row>
    <row r="35" spans="1:11" ht="12.75">
      <c r="A35">
        <v>33</v>
      </c>
      <c r="B35" t="s">
        <v>152</v>
      </c>
      <c r="C35" t="s">
        <v>120</v>
      </c>
      <c r="D35" s="21">
        <v>295</v>
      </c>
      <c r="E35" s="21">
        <v>293</v>
      </c>
      <c r="F35" s="72"/>
      <c r="G35" s="72"/>
      <c r="H35" s="72">
        <v>294</v>
      </c>
      <c r="I35" s="72"/>
      <c r="J35" s="72"/>
      <c r="K35" s="68">
        <f aca="true" t="shared" si="1" ref="K35:K66">AVERAGE(D35:J35)</f>
        <v>294</v>
      </c>
    </row>
    <row r="36" spans="1:11" ht="12.75">
      <c r="A36">
        <v>34</v>
      </c>
      <c r="B36" t="s">
        <v>254</v>
      </c>
      <c r="C36" t="s">
        <v>126</v>
      </c>
      <c r="D36" s="21">
        <v>294</v>
      </c>
      <c r="K36" s="68">
        <f t="shared" si="1"/>
        <v>294</v>
      </c>
    </row>
    <row r="37" spans="1:11" ht="12.75">
      <c r="A37">
        <v>35</v>
      </c>
      <c r="B37" s="39" t="s">
        <v>308</v>
      </c>
      <c r="C37" t="s">
        <v>130</v>
      </c>
      <c r="F37" s="21">
        <v>294</v>
      </c>
      <c r="K37" s="68">
        <f t="shared" si="1"/>
        <v>294</v>
      </c>
    </row>
    <row r="38" spans="1:11" ht="12.75">
      <c r="A38">
        <v>36</v>
      </c>
      <c r="B38" t="s">
        <v>255</v>
      </c>
      <c r="C38" t="s">
        <v>136</v>
      </c>
      <c r="D38" s="21">
        <v>295</v>
      </c>
      <c r="E38" s="21">
        <v>292</v>
      </c>
      <c r="F38" s="72"/>
      <c r="G38" s="72"/>
      <c r="I38" s="72">
        <v>296</v>
      </c>
      <c r="J38" s="72">
        <v>293</v>
      </c>
      <c r="K38" s="68">
        <f t="shared" si="1"/>
        <v>294</v>
      </c>
    </row>
    <row r="39" spans="1:11" ht="12.75">
      <c r="A39">
        <v>37</v>
      </c>
      <c r="B39" s="39" t="s">
        <v>268</v>
      </c>
      <c r="C39" t="s">
        <v>116</v>
      </c>
      <c r="D39" s="21">
        <v>290</v>
      </c>
      <c r="E39" s="72">
        <v>297</v>
      </c>
      <c r="F39" s="72">
        <v>294</v>
      </c>
      <c r="G39" s="72">
        <v>294</v>
      </c>
      <c r="H39" s="72">
        <v>294</v>
      </c>
      <c r="I39" s="72"/>
      <c r="J39" s="72"/>
      <c r="K39" s="68">
        <f t="shared" si="1"/>
        <v>293.8</v>
      </c>
    </row>
    <row r="40" spans="1:11" ht="12.75">
      <c r="A40">
        <v>38</v>
      </c>
      <c r="B40" t="s">
        <v>176</v>
      </c>
      <c r="C40" t="s">
        <v>126</v>
      </c>
      <c r="D40" s="21">
        <v>292</v>
      </c>
      <c r="E40" s="21">
        <v>296</v>
      </c>
      <c r="F40" s="72"/>
      <c r="G40" s="72">
        <v>293</v>
      </c>
      <c r="H40" s="72"/>
      <c r="I40" s="72"/>
      <c r="J40" s="72"/>
      <c r="K40" s="68">
        <f t="shared" si="1"/>
        <v>293.6666666666667</v>
      </c>
    </row>
    <row r="41" spans="1:11" ht="12.75">
      <c r="A41">
        <v>39</v>
      </c>
      <c r="B41" t="s">
        <v>171</v>
      </c>
      <c r="C41" t="s">
        <v>136</v>
      </c>
      <c r="D41" s="21">
        <v>290</v>
      </c>
      <c r="E41" s="72"/>
      <c r="F41" s="72">
        <v>295</v>
      </c>
      <c r="G41" s="72">
        <v>296</v>
      </c>
      <c r="H41" s="72"/>
      <c r="I41" s="72"/>
      <c r="J41" s="72"/>
      <c r="K41" s="68">
        <f t="shared" si="1"/>
        <v>293.6666666666667</v>
      </c>
    </row>
    <row r="42" spans="1:11" ht="12.75">
      <c r="A42">
        <v>40</v>
      </c>
      <c r="B42" t="s">
        <v>161</v>
      </c>
      <c r="C42" t="s">
        <v>113</v>
      </c>
      <c r="D42" s="21">
        <v>294</v>
      </c>
      <c r="E42" s="72">
        <v>293</v>
      </c>
      <c r="F42" s="72"/>
      <c r="G42" s="72"/>
      <c r="H42" s="72">
        <v>294</v>
      </c>
      <c r="I42" s="72"/>
      <c r="J42" s="72"/>
      <c r="K42" s="68">
        <f t="shared" si="1"/>
        <v>293.6666666666667</v>
      </c>
    </row>
    <row r="43" spans="1:11" ht="12.75">
      <c r="A43">
        <v>41</v>
      </c>
      <c r="B43" t="s">
        <v>273</v>
      </c>
      <c r="C43" t="s">
        <v>130</v>
      </c>
      <c r="D43" s="21">
        <v>296</v>
      </c>
      <c r="E43" s="21">
        <v>293</v>
      </c>
      <c r="G43" s="21">
        <v>296</v>
      </c>
      <c r="H43" s="21">
        <v>295</v>
      </c>
      <c r="I43" s="21">
        <v>288</v>
      </c>
      <c r="K43" s="68">
        <f t="shared" si="1"/>
        <v>293.6</v>
      </c>
    </row>
    <row r="44" spans="1:11" ht="12.75">
      <c r="A44">
        <v>42</v>
      </c>
      <c r="B44" t="s">
        <v>326</v>
      </c>
      <c r="C44" t="s">
        <v>130</v>
      </c>
      <c r="F44" s="72">
        <v>290</v>
      </c>
      <c r="G44" s="72"/>
      <c r="H44" s="72">
        <v>297</v>
      </c>
      <c r="I44" s="72"/>
      <c r="J44" s="72"/>
      <c r="K44" s="68">
        <f t="shared" si="1"/>
        <v>293.5</v>
      </c>
    </row>
    <row r="45" spans="1:11" ht="12.75">
      <c r="A45">
        <v>43</v>
      </c>
      <c r="B45" s="39" t="s">
        <v>125</v>
      </c>
      <c r="C45" t="s">
        <v>126</v>
      </c>
      <c r="D45" s="21">
        <v>296</v>
      </c>
      <c r="E45" s="72">
        <v>291</v>
      </c>
      <c r="F45" s="72">
        <v>290</v>
      </c>
      <c r="G45" s="72">
        <v>295</v>
      </c>
      <c r="H45" s="72">
        <v>294</v>
      </c>
      <c r="I45" s="72"/>
      <c r="J45" s="72"/>
      <c r="K45" s="68">
        <f t="shared" si="1"/>
        <v>293.2</v>
      </c>
    </row>
    <row r="46" spans="1:11" ht="12.75">
      <c r="A46">
        <v>44</v>
      </c>
      <c r="B46" s="39" t="s">
        <v>127</v>
      </c>
      <c r="C46" t="s">
        <v>334</v>
      </c>
      <c r="D46" s="21">
        <v>293</v>
      </c>
      <c r="E46" s="67"/>
      <c r="F46" s="72"/>
      <c r="G46" s="72"/>
      <c r="H46" s="72"/>
      <c r="I46" s="72"/>
      <c r="J46" s="72"/>
      <c r="K46" s="68">
        <f t="shared" si="1"/>
        <v>293</v>
      </c>
    </row>
    <row r="47" spans="1:11" ht="12.75">
      <c r="A47">
        <v>45</v>
      </c>
      <c r="B47" s="39" t="s">
        <v>290</v>
      </c>
      <c r="C47" t="s">
        <v>126</v>
      </c>
      <c r="E47" s="72">
        <v>293</v>
      </c>
      <c r="F47" s="72"/>
      <c r="G47" s="72"/>
      <c r="H47" s="72"/>
      <c r="I47" s="72"/>
      <c r="J47" s="72"/>
      <c r="K47" s="68">
        <f t="shared" si="1"/>
        <v>293</v>
      </c>
    </row>
    <row r="48" spans="1:11" ht="12.75">
      <c r="A48">
        <v>46</v>
      </c>
      <c r="B48" s="39" t="s">
        <v>295</v>
      </c>
      <c r="C48" t="s">
        <v>113</v>
      </c>
      <c r="F48" s="21">
        <v>289</v>
      </c>
      <c r="G48" s="21">
        <v>297</v>
      </c>
      <c r="K48" s="68">
        <f t="shared" si="1"/>
        <v>293</v>
      </c>
    </row>
    <row r="49" spans="1:11" ht="12.75">
      <c r="A49">
        <v>47</v>
      </c>
      <c r="B49" t="s">
        <v>45</v>
      </c>
      <c r="C49" t="s">
        <v>162</v>
      </c>
      <c r="D49" s="21">
        <v>291</v>
      </c>
      <c r="E49" s="72">
        <v>294</v>
      </c>
      <c r="G49" s="72">
        <v>293</v>
      </c>
      <c r="H49" s="72"/>
      <c r="I49" s="72"/>
      <c r="J49" s="72"/>
      <c r="K49" s="68">
        <f t="shared" si="1"/>
        <v>292.6666666666667</v>
      </c>
    </row>
    <row r="50" spans="1:11" ht="12.75">
      <c r="A50">
        <v>48</v>
      </c>
      <c r="B50" s="39" t="s">
        <v>134</v>
      </c>
      <c r="C50" t="s">
        <v>113</v>
      </c>
      <c r="D50" s="21">
        <v>292</v>
      </c>
      <c r="E50" s="72">
        <v>291</v>
      </c>
      <c r="F50" s="72">
        <v>295</v>
      </c>
      <c r="G50" s="72"/>
      <c r="H50" s="72">
        <v>291</v>
      </c>
      <c r="I50" s="72"/>
      <c r="J50" s="72"/>
      <c r="K50" s="68">
        <f t="shared" si="1"/>
        <v>292.25</v>
      </c>
    </row>
    <row r="51" spans="1:11" ht="12.75">
      <c r="A51">
        <v>49</v>
      </c>
      <c r="B51" t="s">
        <v>160</v>
      </c>
      <c r="C51" t="s">
        <v>147</v>
      </c>
      <c r="D51" s="21">
        <v>288</v>
      </c>
      <c r="E51" s="21">
        <v>294</v>
      </c>
      <c r="F51" s="21">
        <v>294</v>
      </c>
      <c r="G51" s="21">
        <v>293</v>
      </c>
      <c r="K51" s="68">
        <f t="shared" si="1"/>
        <v>292.25</v>
      </c>
    </row>
    <row r="52" spans="1:11" ht="12.75">
      <c r="A52">
        <v>50</v>
      </c>
      <c r="B52" s="39" t="s">
        <v>288</v>
      </c>
      <c r="C52" t="s">
        <v>126</v>
      </c>
      <c r="E52" s="21">
        <v>291</v>
      </c>
      <c r="F52" s="72">
        <v>293</v>
      </c>
      <c r="G52" s="21">
        <v>292</v>
      </c>
      <c r="H52" s="72">
        <v>293</v>
      </c>
      <c r="I52" s="72"/>
      <c r="J52" s="72"/>
      <c r="K52" s="68">
        <f>AVERAGE(E52:J52)</f>
        <v>292.25</v>
      </c>
    </row>
    <row r="53" spans="1:11" ht="12.75">
      <c r="A53">
        <v>51</v>
      </c>
      <c r="B53" s="39" t="s">
        <v>296</v>
      </c>
      <c r="C53" t="s">
        <v>113</v>
      </c>
      <c r="F53" s="72">
        <v>290</v>
      </c>
      <c r="G53" s="72">
        <v>294</v>
      </c>
      <c r="H53" s="72"/>
      <c r="I53" s="72"/>
      <c r="J53" s="72"/>
      <c r="K53" s="68">
        <f aca="true" t="shared" si="2" ref="K53:K60">AVERAGE(D53:J53)</f>
        <v>292</v>
      </c>
    </row>
    <row r="54" spans="1:14" ht="12.75">
      <c r="A54">
        <v>52</v>
      </c>
      <c r="B54" t="s">
        <v>153</v>
      </c>
      <c r="C54" t="s">
        <v>334</v>
      </c>
      <c r="D54" s="21">
        <v>289</v>
      </c>
      <c r="E54" s="21">
        <v>292</v>
      </c>
      <c r="F54" s="72"/>
      <c r="G54" s="72">
        <v>295</v>
      </c>
      <c r="H54" s="72"/>
      <c r="I54" s="72"/>
      <c r="J54" s="72"/>
      <c r="K54" s="68">
        <f t="shared" si="2"/>
        <v>292</v>
      </c>
      <c r="N54" s="81"/>
    </row>
    <row r="55" spans="1:11" ht="12.75">
      <c r="A55">
        <v>53</v>
      </c>
      <c r="B55" s="39" t="s">
        <v>101</v>
      </c>
      <c r="C55" t="s">
        <v>126</v>
      </c>
      <c r="D55" s="21">
        <v>292</v>
      </c>
      <c r="E55" s="72"/>
      <c r="F55" s="72">
        <v>295</v>
      </c>
      <c r="G55" s="72">
        <v>290</v>
      </c>
      <c r="H55" s="72">
        <v>290</v>
      </c>
      <c r="I55" s="72"/>
      <c r="J55" s="72"/>
      <c r="K55" s="68">
        <f t="shared" si="2"/>
        <v>291.75</v>
      </c>
    </row>
    <row r="56" spans="1:11" ht="12.75">
      <c r="A56">
        <v>54</v>
      </c>
      <c r="B56" s="39" t="s">
        <v>291</v>
      </c>
      <c r="C56" t="s">
        <v>126</v>
      </c>
      <c r="D56" s="21">
        <v>292</v>
      </c>
      <c r="E56" s="72">
        <v>292</v>
      </c>
      <c r="F56" s="72"/>
      <c r="G56" s="72">
        <v>291</v>
      </c>
      <c r="K56" s="68">
        <f t="shared" si="2"/>
        <v>291.6666666666667</v>
      </c>
    </row>
    <row r="57" spans="1:11" ht="12.75">
      <c r="A57">
        <v>55</v>
      </c>
      <c r="B57" s="39" t="s">
        <v>107</v>
      </c>
      <c r="C57" t="s">
        <v>116</v>
      </c>
      <c r="D57" s="21">
        <v>291</v>
      </c>
      <c r="E57" s="72">
        <v>295</v>
      </c>
      <c r="F57" s="72">
        <v>290</v>
      </c>
      <c r="G57" s="72">
        <v>288</v>
      </c>
      <c r="H57" s="72">
        <v>293</v>
      </c>
      <c r="I57" s="73">
        <v>293</v>
      </c>
      <c r="K57" s="68">
        <f t="shared" si="2"/>
        <v>291.6666666666667</v>
      </c>
    </row>
    <row r="58" spans="1:11" ht="12.75">
      <c r="A58">
        <v>56</v>
      </c>
      <c r="B58" t="s">
        <v>146</v>
      </c>
      <c r="C58" t="s">
        <v>136</v>
      </c>
      <c r="D58" s="21">
        <v>291</v>
      </c>
      <c r="F58" s="72">
        <v>289</v>
      </c>
      <c r="G58" s="72">
        <v>296</v>
      </c>
      <c r="H58" s="72">
        <v>290</v>
      </c>
      <c r="I58" s="72"/>
      <c r="J58" s="72"/>
      <c r="K58" s="68">
        <f t="shared" si="2"/>
        <v>291.5</v>
      </c>
    </row>
    <row r="59" spans="1:11" ht="12.75">
      <c r="A59">
        <v>57</v>
      </c>
      <c r="B59" t="s">
        <v>344</v>
      </c>
      <c r="C59" t="s">
        <v>120</v>
      </c>
      <c r="E59" s="21">
        <v>293</v>
      </c>
      <c r="H59" s="21">
        <v>290</v>
      </c>
      <c r="K59" s="68">
        <f t="shared" si="2"/>
        <v>291.5</v>
      </c>
    </row>
    <row r="60" spans="1:11" ht="12.75">
      <c r="A60">
        <v>58</v>
      </c>
      <c r="B60" t="s">
        <v>283</v>
      </c>
      <c r="C60" t="s">
        <v>147</v>
      </c>
      <c r="E60" s="21">
        <v>289</v>
      </c>
      <c r="F60" s="72"/>
      <c r="G60" s="72">
        <v>293</v>
      </c>
      <c r="H60" s="72">
        <v>292</v>
      </c>
      <c r="I60" s="72"/>
      <c r="J60" s="72"/>
      <c r="K60" s="68">
        <f t="shared" si="2"/>
        <v>291.3333333333333</v>
      </c>
    </row>
    <row r="61" spans="1:11" ht="12.75">
      <c r="A61">
        <v>59</v>
      </c>
      <c r="B61" t="s">
        <v>249</v>
      </c>
      <c r="C61" t="s">
        <v>334</v>
      </c>
      <c r="D61" s="21">
        <v>288</v>
      </c>
      <c r="E61" s="21">
        <v>292</v>
      </c>
      <c r="F61" s="72"/>
      <c r="G61" s="72"/>
      <c r="H61" s="72">
        <v>290</v>
      </c>
      <c r="I61" s="72"/>
      <c r="J61" s="72"/>
      <c r="K61" s="68">
        <f>AVERAGE(E61:J61)</f>
        <v>291</v>
      </c>
    </row>
    <row r="62" spans="1:11" ht="12.75">
      <c r="A62">
        <v>60</v>
      </c>
      <c r="B62" t="s">
        <v>170</v>
      </c>
      <c r="C62" t="s">
        <v>120</v>
      </c>
      <c r="D62" s="21">
        <v>291</v>
      </c>
      <c r="F62" s="72"/>
      <c r="G62" s="72"/>
      <c r="H62" s="72"/>
      <c r="I62" s="72"/>
      <c r="J62" s="72"/>
      <c r="K62" s="68">
        <f aca="true" t="shared" si="3" ref="K62:K93">AVERAGE(D62:J62)</f>
        <v>291</v>
      </c>
    </row>
    <row r="63" spans="1:11" ht="12.75">
      <c r="A63">
        <v>61</v>
      </c>
      <c r="B63" s="39" t="s">
        <v>286</v>
      </c>
      <c r="C63" t="s">
        <v>136</v>
      </c>
      <c r="E63" s="21">
        <v>291</v>
      </c>
      <c r="F63" s="72"/>
      <c r="G63" s="72"/>
      <c r="H63" s="72"/>
      <c r="I63" s="72"/>
      <c r="J63" s="72"/>
      <c r="K63" s="68">
        <f t="shared" si="3"/>
        <v>291</v>
      </c>
    </row>
    <row r="64" spans="1:11" ht="12.75">
      <c r="A64">
        <v>62</v>
      </c>
      <c r="B64" s="39" t="s">
        <v>124</v>
      </c>
      <c r="C64" t="s">
        <v>110</v>
      </c>
      <c r="D64" s="21">
        <v>291</v>
      </c>
      <c r="E64" s="21">
        <v>286</v>
      </c>
      <c r="F64" s="21">
        <v>294</v>
      </c>
      <c r="G64" s="21">
        <v>293</v>
      </c>
      <c r="K64" s="68">
        <f t="shared" si="3"/>
        <v>291</v>
      </c>
    </row>
    <row r="65" spans="1:11" ht="12.75">
      <c r="A65">
        <v>63</v>
      </c>
      <c r="B65" t="s">
        <v>156</v>
      </c>
      <c r="C65" t="s">
        <v>116</v>
      </c>
      <c r="D65" s="21">
        <v>292</v>
      </c>
      <c r="E65" s="72">
        <v>292</v>
      </c>
      <c r="F65" s="72">
        <v>289</v>
      </c>
      <c r="G65" s="72">
        <v>289</v>
      </c>
      <c r="H65" s="72">
        <v>293</v>
      </c>
      <c r="I65" s="72"/>
      <c r="J65" s="72"/>
      <c r="K65" s="68">
        <f t="shared" si="3"/>
        <v>291</v>
      </c>
    </row>
    <row r="66" spans="1:11" ht="12.75">
      <c r="A66">
        <v>64</v>
      </c>
      <c r="B66" s="39" t="s">
        <v>132</v>
      </c>
      <c r="C66" t="s">
        <v>113</v>
      </c>
      <c r="D66" s="21">
        <v>291</v>
      </c>
      <c r="E66" s="21">
        <v>287</v>
      </c>
      <c r="F66" s="21">
        <v>295</v>
      </c>
      <c r="G66" s="21">
        <v>288</v>
      </c>
      <c r="H66" s="21">
        <v>293</v>
      </c>
      <c r="K66" s="68">
        <f t="shared" si="3"/>
        <v>290.8</v>
      </c>
    </row>
    <row r="67" spans="1:11" ht="12.75">
      <c r="A67">
        <v>65</v>
      </c>
      <c r="B67" s="39" t="s">
        <v>274</v>
      </c>
      <c r="C67" t="s">
        <v>130</v>
      </c>
      <c r="D67" s="21">
        <v>292</v>
      </c>
      <c r="E67" s="72">
        <v>290</v>
      </c>
      <c r="F67" s="72">
        <v>291</v>
      </c>
      <c r="G67" s="72">
        <v>289</v>
      </c>
      <c r="H67" s="72">
        <v>289</v>
      </c>
      <c r="I67" s="72"/>
      <c r="J67" s="72"/>
      <c r="K67" s="68">
        <f t="shared" si="3"/>
        <v>290.2</v>
      </c>
    </row>
    <row r="68" spans="1:11" ht="12.75">
      <c r="A68">
        <v>66</v>
      </c>
      <c r="B68" t="s">
        <v>172</v>
      </c>
      <c r="C68" t="s">
        <v>136</v>
      </c>
      <c r="D68" s="21">
        <v>289</v>
      </c>
      <c r="H68" s="21">
        <v>291</v>
      </c>
      <c r="K68" s="68">
        <f t="shared" si="3"/>
        <v>290</v>
      </c>
    </row>
    <row r="69" spans="1:11" ht="12.75">
      <c r="A69">
        <v>67</v>
      </c>
      <c r="B69" t="s">
        <v>97</v>
      </c>
      <c r="C69" t="s">
        <v>205</v>
      </c>
      <c r="D69" s="21">
        <v>286</v>
      </c>
      <c r="E69" s="21">
        <v>291</v>
      </c>
      <c r="F69" s="21">
        <v>294</v>
      </c>
      <c r="G69" s="21">
        <v>293</v>
      </c>
      <c r="H69" s="21">
        <v>285</v>
      </c>
      <c r="K69" s="68">
        <f t="shared" si="3"/>
        <v>289.8</v>
      </c>
    </row>
    <row r="70" spans="1:11" ht="12.75">
      <c r="A70">
        <v>68</v>
      </c>
      <c r="B70" t="s">
        <v>252</v>
      </c>
      <c r="C70" t="s">
        <v>136</v>
      </c>
      <c r="D70" s="21">
        <v>288</v>
      </c>
      <c r="E70" s="72">
        <v>290</v>
      </c>
      <c r="F70" s="72">
        <v>290</v>
      </c>
      <c r="G70" s="72">
        <v>291</v>
      </c>
      <c r="H70" s="72"/>
      <c r="I70" s="72"/>
      <c r="J70" s="72"/>
      <c r="K70" s="68">
        <f t="shared" si="3"/>
        <v>289.75</v>
      </c>
    </row>
    <row r="71" spans="1:11" ht="12.75">
      <c r="A71">
        <v>69</v>
      </c>
      <c r="B71" t="s">
        <v>149</v>
      </c>
      <c r="C71" t="s">
        <v>126</v>
      </c>
      <c r="D71" s="21">
        <v>296</v>
      </c>
      <c r="E71" s="21">
        <v>284</v>
      </c>
      <c r="F71" s="72"/>
      <c r="G71" s="72">
        <v>287</v>
      </c>
      <c r="H71" s="72">
        <v>292</v>
      </c>
      <c r="I71" s="72"/>
      <c r="J71" s="72"/>
      <c r="K71" s="68">
        <f t="shared" si="3"/>
        <v>289.75</v>
      </c>
    </row>
    <row r="72" spans="1:11" ht="12.75">
      <c r="A72">
        <v>70</v>
      </c>
      <c r="B72" s="39" t="s">
        <v>261</v>
      </c>
      <c r="C72" t="s">
        <v>208</v>
      </c>
      <c r="D72" s="21">
        <v>290</v>
      </c>
      <c r="E72" s="72">
        <v>291</v>
      </c>
      <c r="F72" s="72">
        <v>288</v>
      </c>
      <c r="G72" s="72">
        <v>291</v>
      </c>
      <c r="H72" s="72">
        <v>290</v>
      </c>
      <c r="I72" s="72">
        <v>288</v>
      </c>
      <c r="J72" s="72"/>
      <c r="K72" s="68">
        <f t="shared" si="3"/>
        <v>289.6666666666667</v>
      </c>
    </row>
    <row r="73" spans="1:11" ht="12.75">
      <c r="A73">
        <v>71</v>
      </c>
      <c r="B73" t="s">
        <v>155</v>
      </c>
      <c r="C73" t="s">
        <v>116</v>
      </c>
      <c r="D73" s="21">
        <v>291</v>
      </c>
      <c r="E73" s="21">
        <v>288</v>
      </c>
      <c r="F73" s="21">
        <v>290</v>
      </c>
      <c r="G73" s="72"/>
      <c r="H73" s="72"/>
      <c r="I73" s="72"/>
      <c r="J73" s="72"/>
      <c r="K73" s="68">
        <f t="shared" si="3"/>
        <v>289.6666666666667</v>
      </c>
    </row>
    <row r="74" spans="1:11" ht="12.75">
      <c r="A74">
        <v>72</v>
      </c>
      <c r="B74" t="s">
        <v>267</v>
      </c>
      <c r="C74" t="s">
        <v>116</v>
      </c>
      <c r="D74" s="21">
        <v>292</v>
      </c>
      <c r="E74" s="21">
        <v>289</v>
      </c>
      <c r="F74" s="72">
        <v>289</v>
      </c>
      <c r="G74" s="72">
        <v>289</v>
      </c>
      <c r="H74" s="72"/>
      <c r="I74" s="72">
        <v>289</v>
      </c>
      <c r="J74" s="67"/>
      <c r="K74" s="68">
        <f t="shared" si="3"/>
        <v>289.6</v>
      </c>
    </row>
    <row r="75" spans="1:11" ht="12.75">
      <c r="A75">
        <v>73</v>
      </c>
      <c r="B75" s="39" t="s">
        <v>119</v>
      </c>
      <c r="C75" t="s">
        <v>120</v>
      </c>
      <c r="D75" s="21">
        <v>290</v>
      </c>
      <c r="E75" s="21">
        <v>291</v>
      </c>
      <c r="H75" s="21">
        <v>287</v>
      </c>
      <c r="K75" s="68">
        <f t="shared" si="3"/>
        <v>289.3333333333333</v>
      </c>
    </row>
    <row r="76" spans="1:11" ht="12.75">
      <c r="A76">
        <v>74</v>
      </c>
      <c r="B76" t="s">
        <v>183</v>
      </c>
      <c r="C76" t="s">
        <v>208</v>
      </c>
      <c r="D76" s="21">
        <v>292</v>
      </c>
      <c r="E76" s="72">
        <v>289</v>
      </c>
      <c r="F76" s="72">
        <v>286</v>
      </c>
      <c r="G76" s="72">
        <v>289</v>
      </c>
      <c r="H76" s="72">
        <v>289</v>
      </c>
      <c r="I76" s="72">
        <v>290</v>
      </c>
      <c r="J76" s="72"/>
      <c r="K76" s="68">
        <f t="shared" si="3"/>
        <v>289.1666666666667</v>
      </c>
    </row>
    <row r="77" spans="1:11" ht="12.75">
      <c r="A77">
        <v>75</v>
      </c>
      <c r="B77" t="s">
        <v>181</v>
      </c>
      <c r="C77" t="s">
        <v>130</v>
      </c>
      <c r="D77" s="21">
        <v>284</v>
      </c>
      <c r="E77" s="72">
        <v>289</v>
      </c>
      <c r="F77" s="72">
        <v>290</v>
      </c>
      <c r="G77" s="72">
        <v>291</v>
      </c>
      <c r="H77" s="72">
        <v>291</v>
      </c>
      <c r="I77" s="72"/>
      <c r="J77" s="72"/>
      <c r="K77" s="68">
        <f t="shared" si="3"/>
        <v>289</v>
      </c>
    </row>
    <row r="78" spans="1:11" ht="12.75">
      <c r="A78">
        <v>76</v>
      </c>
      <c r="B78" t="s">
        <v>320</v>
      </c>
      <c r="C78" t="s">
        <v>334</v>
      </c>
      <c r="F78" s="72"/>
      <c r="G78" s="72">
        <v>289</v>
      </c>
      <c r="H78" s="72"/>
      <c r="I78" s="72"/>
      <c r="J78" s="72"/>
      <c r="K78" s="68">
        <f t="shared" si="3"/>
        <v>289</v>
      </c>
    </row>
    <row r="79" spans="1:11" ht="12.75">
      <c r="A79">
        <v>77</v>
      </c>
      <c r="B79" t="s">
        <v>178</v>
      </c>
      <c r="C79" t="s">
        <v>116</v>
      </c>
      <c r="D79" s="21">
        <v>288</v>
      </c>
      <c r="E79" s="21">
        <v>283</v>
      </c>
      <c r="F79" s="21">
        <v>291</v>
      </c>
      <c r="G79" s="21">
        <v>290</v>
      </c>
      <c r="H79" s="21">
        <v>289</v>
      </c>
      <c r="I79" s="21">
        <v>291</v>
      </c>
      <c r="K79" s="68">
        <f t="shared" si="3"/>
        <v>288.6666666666667</v>
      </c>
    </row>
    <row r="80" spans="1:11" ht="12.75">
      <c r="A80">
        <v>78</v>
      </c>
      <c r="B80" s="39" t="s">
        <v>298</v>
      </c>
      <c r="C80" t="s">
        <v>334</v>
      </c>
      <c r="E80" s="21">
        <v>287</v>
      </c>
      <c r="F80" s="72"/>
      <c r="G80" s="72">
        <v>289</v>
      </c>
      <c r="H80" s="72">
        <v>290</v>
      </c>
      <c r="I80" s="72"/>
      <c r="J80" s="72"/>
      <c r="K80" s="68">
        <f t="shared" si="3"/>
        <v>288.6666666666667</v>
      </c>
    </row>
    <row r="81" spans="1:11" ht="12.75">
      <c r="A81">
        <v>79</v>
      </c>
      <c r="B81" t="s">
        <v>177</v>
      </c>
      <c r="C81" t="s">
        <v>126</v>
      </c>
      <c r="D81" s="21">
        <v>292</v>
      </c>
      <c r="E81" s="21">
        <v>285</v>
      </c>
      <c r="F81" s="72"/>
      <c r="G81" s="72"/>
      <c r="H81" s="72"/>
      <c r="I81" s="72"/>
      <c r="J81" s="72"/>
      <c r="K81" s="68">
        <f t="shared" si="3"/>
        <v>288.5</v>
      </c>
    </row>
    <row r="82" spans="1:11" ht="12.75">
      <c r="A82">
        <v>80</v>
      </c>
      <c r="B82" t="s">
        <v>163</v>
      </c>
      <c r="C82" t="s">
        <v>205</v>
      </c>
      <c r="D82" s="21">
        <v>292</v>
      </c>
      <c r="E82" s="21">
        <v>285</v>
      </c>
      <c r="F82" s="72">
        <v>285</v>
      </c>
      <c r="G82" s="72">
        <v>292</v>
      </c>
      <c r="H82" s="72">
        <v>288</v>
      </c>
      <c r="I82" s="72"/>
      <c r="J82" s="72"/>
      <c r="K82" s="68">
        <f t="shared" si="3"/>
        <v>288.4</v>
      </c>
    </row>
    <row r="83" spans="1:11" ht="12.75">
      <c r="A83">
        <v>81</v>
      </c>
      <c r="B83" t="s">
        <v>151</v>
      </c>
      <c r="C83" t="s">
        <v>126</v>
      </c>
      <c r="D83" s="21">
        <v>289</v>
      </c>
      <c r="F83" s="21">
        <v>287</v>
      </c>
      <c r="K83" s="68">
        <f t="shared" si="3"/>
        <v>288</v>
      </c>
    </row>
    <row r="84" spans="1:11" ht="12.75">
      <c r="A84">
        <v>82</v>
      </c>
      <c r="B84" s="39" t="s">
        <v>310</v>
      </c>
      <c r="C84" t="s">
        <v>126</v>
      </c>
      <c r="E84" s="72"/>
      <c r="F84" s="72">
        <v>288</v>
      </c>
      <c r="G84" s="72"/>
      <c r="H84" s="67"/>
      <c r="I84" s="72"/>
      <c r="K84" s="68">
        <f t="shared" si="3"/>
        <v>288</v>
      </c>
    </row>
    <row r="85" spans="1:11" ht="12.75">
      <c r="A85">
        <v>83</v>
      </c>
      <c r="B85" s="39" t="s">
        <v>330</v>
      </c>
      <c r="C85" t="s">
        <v>126</v>
      </c>
      <c r="G85" s="21">
        <v>288</v>
      </c>
      <c r="K85" s="68">
        <f t="shared" si="3"/>
        <v>288</v>
      </c>
    </row>
    <row r="86" spans="1:11" ht="12.75">
      <c r="A86">
        <v>83</v>
      </c>
      <c r="B86" t="s">
        <v>46</v>
      </c>
      <c r="C86" t="s">
        <v>162</v>
      </c>
      <c r="D86" s="21">
        <v>287</v>
      </c>
      <c r="E86" s="21">
        <v>287</v>
      </c>
      <c r="F86" s="72">
        <v>289</v>
      </c>
      <c r="G86" s="72">
        <v>287</v>
      </c>
      <c r="H86" s="72">
        <v>290</v>
      </c>
      <c r="I86" s="72"/>
      <c r="J86" s="72"/>
      <c r="K86" s="68">
        <f t="shared" si="3"/>
        <v>288</v>
      </c>
    </row>
    <row r="87" spans="1:11" ht="12.75">
      <c r="A87">
        <v>84</v>
      </c>
      <c r="B87" t="s">
        <v>317</v>
      </c>
      <c r="C87" t="s">
        <v>120</v>
      </c>
      <c r="E87" s="21">
        <v>288</v>
      </c>
      <c r="F87" s="21">
        <v>290</v>
      </c>
      <c r="G87" s="21">
        <v>283</v>
      </c>
      <c r="H87" s="21">
        <v>291</v>
      </c>
      <c r="K87" s="68">
        <f t="shared" si="3"/>
        <v>288</v>
      </c>
    </row>
    <row r="88" spans="1:11" ht="12.75">
      <c r="A88">
        <v>85</v>
      </c>
      <c r="B88" t="s">
        <v>154</v>
      </c>
      <c r="C88" t="s">
        <v>334</v>
      </c>
      <c r="D88" s="21">
        <v>280</v>
      </c>
      <c r="G88" s="21">
        <v>293</v>
      </c>
      <c r="H88" s="21">
        <v>290</v>
      </c>
      <c r="K88" s="68">
        <f t="shared" si="3"/>
        <v>287.6666666666667</v>
      </c>
    </row>
    <row r="89" spans="1:11" ht="12.75">
      <c r="A89">
        <v>86</v>
      </c>
      <c r="B89" s="39" t="s">
        <v>140</v>
      </c>
      <c r="C89" t="s">
        <v>130</v>
      </c>
      <c r="D89" s="21">
        <v>289</v>
      </c>
      <c r="E89" s="21">
        <v>289</v>
      </c>
      <c r="F89" s="72"/>
      <c r="G89" s="72">
        <v>283</v>
      </c>
      <c r="H89" s="72">
        <v>289</v>
      </c>
      <c r="I89" s="72"/>
      <c r="J89" s="72"/>
      <c r="K89" s="68">
        <f t="shared" si="3"/>
        <v>287.5</v>
      </c>
    </row>
    <row r="90" spans="1:11" ht="12.75">
      <c r="A90">
        <v>87</v>
      </c>
      <c r="B90" t="s">
        <v>165</v>
      </c>
      <c r="C90" t="s">
        <v>205</v>
      </c>
      <c r="D90" s="21">
        <v>287</v>
      </c>
      <c r="E90" s="72">
        <v>290</v>
      </c>
      <c r="F90" s="72">
        <v>285</v>
      </c>
      <c r="G90" s="72">
        <v>287</v>
      </c>
      <c r="H90" s="72">
        <v>288</v>
      </c>
      <c r="I90" s="67"/>
      <c r="K90" s="68">
        <f t="shared" si="3"/>
        <v>287.4</v>
      </c>
    </row>
    <row r="91" spans="1:11" ht="12.75">
      <c r="A91">
        <v>88</v>
      </c>
      <c r="B91" t="s">
        <v>157</v>
      </c>
      <c r="C91" t="s">
        <v>130</v>
      </c>
      <c r="D91" s="21">
        <v>290</v>
      </c>
      <c r="E91" s="21">
        <v>289</v>
      </c>
      <c r="G91" s="21">
        <v>289</v>
      </c>
      <c r="H91" s="21">
        <v>281</v>
      </c>
      <c r="K91" s="68">
        <f t="shared" si="3"/>
        <v>287.25</v>
      </c>
    </row>
    <row r="92" spans="1:11" ht="12.75">
      <c r="A92">
        <v>89</v>
      </c>
      <c r="B92" s="39" t="s">
        <v>118</v>
      </c>
      <c r="C92" t="s">
        <v>116</v>
      </c>
      <c r="D92" s="21">
        <v>286</v>
      </c>
      <c r="E92" s="21">
        <v>288</v>
      </c>
      <c r="F92" s="72"/>
      <c r="G92" s="72">
        <v>291</v>
      </c>
      <c r="H92" s="72">
        <v>288</v>
      </c>
      <c r="I92" s="21">
        <v>282</v>
      </c>
      <c r="K92" s="68">
        <f t="shared" si="3"/>
        <v>287</v>
      </c>
    </row>
    <row r="93" spans="1:11" ht="12.75">
      <c r="A93">
        <v>90</v>
      </c>
      <c r="B93" s="39" t="s">
        <v>117</v>
      </c>
      <c r="C93" t="s">
        <v>116</v>
      </c>
      <c r="D93" s="79">
        <v>287</v>
      </c>
      <c r="E93" s="66"/>
      <c r="F93" s="66"/>
      <c r="G93" s="66"/>
      <c r="H93" s="66"/>
      <c r="I93" s="66"/>
      <c r="J93" s="66"/>
      <c r="K93" s="68">
        <f t="shared" si="3"/>
        <v>287</v>
      </c>
    </row>
    <row r="94" spans="1:11" ht="12.75">
      <c r="A94">
        <v>91</v>
      </c>
      <c r="B94" s="80" t="s">
        <v>253</v>
      </c>
      <c r="C94" s="80" t="s">
        <v>110</v>
      </c>
      <c r="D94" s="21">
        <v>287</v>
      </c>
      <c r="K94" s="68">
        <f aca="true" t="shared" si="4" ref="K94:K125">AVERAGE(D94:J94)</f>
        <v>287</v>
      </c>
    </row>
    <row r="95" spans="1:11" ht="12.75">
      <c r="A95">
        <v>92</v>
      </c>
      <c r="B95" t="s">
        <v>314</v>
      </c>
      <c r="C95" t="s">
        <v>126</v>
      </c>
      <c r="E95" s="72"/>
      <c r="F95" s="72"/>
      <c r="G95" s="72">
        <v>287</v>
      </c>
      <c r="H95" s="72"/>
      <c r="I95" s="72"/>
      <c r="K95" s="68">
        <f t="shared" si="4"/>
        <v>287</v>
      </c>
    </row>
    <row r="96" spans="1:11" ht="12.75">
      <c r="A96">
        <v>93</v>
      </c>
      <c r="B96" s="39" t="s">
        <v>284</v>
      </c>
      <c r="C96" t="s">
        <v>136</v>
      </c>
      <c r="E96" s="21">
        <v>284</v>
      </c>
      <c r="F96" s="21">
        <v>282</v>
      </c>
      <c r="G96" s="21">
        <v>293</v>
      </c>
      <c r="H96" s="21">
        <v>289</v>
      </c>
      <c r="K96" s="68">
        <f t="shared" si="4"/>
        <v>287</v>
      </c>
    </row>
    <row r="97" spans="1:11" ht="12.75">
      <c r="A97">
        <v>94</v>
      </c>
      <c r="B97" t="s">
        <v>327</v>
      </c>
      <c r="C97" t="s">
        <v>126</v>
      </c>
      <c r="H97" s="21">
        <v>287</v>
      </c>
      <c r="K97" s="68">
        <f t="shared" si="4"/>
        <v>287</v>
      </c>
    </row>
    <row r="98" spans="1:11" ht="12.75">
      <c r="A98">
        <v>95</v>
      </c>
      <c r="B98" t="s">
        <v>166</v>
      </c>
      <c r="C98" t="s">
        <v>147</v>
      </c>
      <c r="D98" s="21">
        <v>286</v>
      </c>
      <c r="F98" s="21">
        <v>284</v>
      </c>
      <c r="H98" s="21">
        <v>291</v>
      </c>
      <c r="K98" s="68">
        <f t="shared" si="4"/>
        <v>287</v>
      </c>
    </row>
    <row r="99" spans="1:11" ht="12.75">
      <c r="A99">
        <v>96</v>
      </c>
      <c r="B99" s="39" t="s">
        <v>293</v>
      </c>
      <c r="C99" t="s">
        <v>116</v>
      </c>
      <c r="E99" s="21">
        <v>289</v>
      </c>
      <c r="F99" s="72">
        <v>290</v>
      </c>
      <c r="G99" s="72">
        <v>281</v>
      </c>
      <c r="H99" s="72"/>
      <c r="I99" s="72"/>
      <c r="J99" s="72"/>
      <c r="K99" s="68">
        <f t="shared" si="4"/>
        <v>286.6666666666667</v>
      </c>
    </row>
    <row r="100" spans="1:11" ht="12.75">
      <c r="A100">
        <v>97</v>
      </c>
      <c r="B100" t="s">
        <v>318</v>
      </c>
      <c r="C100" t="s">
        <v>130</v>
      </c>
      <c r="E100" s="72"/>
      <c r="F100" s="72"/>
      <c r="G100" s="72">
        <v>291</v>
      </c>
      <c r="H100" s="72">
        <v>282</v>
      </c>
      <c r="I100" s="72"/>
      <c r="J100" s="72"/>
      <c r="K100" s="68">
        <f t="shared" si="4"/>
        <v>286.5</v>
      </c>
    </row>
    <row r="101" spans="1:11" ht="12.75">
      <c r="A101">
        <v>98</v>
      </c>
      <c r="B101" t="s">
        <v>188</v>
      </c>
      <c r="C101" t="s">
        <v>116</v>
      </c>
      <c r="D101" s="21">
        <v>286</v>
      </c>
      <c r="F101" s="72">
        <v>287</v>
      </c>
      <c r="G101" s="72"/>
      <c r="H101" s="72">
        <v>286</v>
      </c>
      <c r="I101" s="72"/>
      <c r="J101" s="72"/>
      <c r="K101" s="68">
        <f t="shared" si="4"/>
        <v>286.3333333333333</v>
      </c>
    </row>
    <row r="102" spans="1:11" ht="12.75">
      <c r="A102">
        <v>99</v>
      </c>
      <c r="B102" s="39" t="s">
        <v>311</v>
      </c>
      <c r="C102" t="s">
        <v>110</v>
      </c>
      <c r="F102" s="21">
        <v>286</v>
      </c>
      <c r="K102" s="68">
        <f t="shared" si="4"/>
        <v>286</v>
      </c>
    </row>
    <row r="103" spans="1:11" ht="12.75">
      <c r="A103">
        <v>100</v>
      </c>
      <c r="B103" s="39" t="s">
        <v>128</v>
      </c>
      <c r="C103" t="s">
        <v>334</v>
      </c>
      <c r="D103" s="21">
        <v>281</v>
      </c>
      <c r="E103" s="21">
        <v>287</v>
      </c>
      <c r="G103" s="21">
        <v>289</v>
      </c>
      <c r="K103" s="68">
        <f t="shared" si="4"/>
        <v>285.6666666666667</v>
      </c>
    </row>
    <row r="104" spans="1:11" ht="12.75">
      <c r="A104">
        <v>101</v>
      </c>
      <c r="B104" t="s">
        <v>313</v>
      </c>
      <c r="C104" t="s">
        <v>126</v>
      </c>
      <c r="E104" s="72">
        <v>285</v>
      </c>
      <c r="F104" s="72"/>
      <c r="G104" s="72">
        <v>286</v>
      </c>
      <c r="H104" s="72"/>
      <c r="I104" s="72"/>
      <c r="J104" s="72"/>
      <c r="K104" s="68">
        <f t="shared" si="4"/>
        <v>285.5</v>
      </c>
    </row>
    <row r="105" spans="1:11" ht="12.75">
      <c r="A105">
        <v>102</v>
      </c>
      <c r="B105" t="s">
        <v>98</v>
      </c>
      <c r="C105" t="s">
        <v>205</v>
      </c>
      <c r="D105" s="21">
        <v>291</v>
      </c>
      <c r="E105" s="21">
        <v>282</v>
      </c>
      <c r="F105" s="21">
        <v>286</v>
      </c>
      <c r="G105" s="21">
        <v>284</v>
      </c>
      <c r="H105" s="21">
        <v>284</v>
      </c>
      <c r="K105" s="68">
        <f t="shared" si="4"/>
        <v>285.4</v>
      </c>
    </row>
    <row r="106" spans="1:11" ht="12.75">
      <c r="A106">
        <v>103</v>
      </c>
      <c r="B106" s="39" t="s">
        <v>121</v>
      </c>
      <c r="C106" t="s">
        <v>120</v>
      </c>
      <c r="D106" s="21">
        <v>281</v>
      </c>
      <c r="E106" s="21">
        <v>288</v>
      </c>
      <c r="F106" s="21">
        <v>284</v>
      </c>
      <c r="G106" s="21">
        <v>288</v>
      </c>
      <c r="K106" s="68">
        <f t="shared" si="4"/>
        <v>285.25</v>
      </c>
    </row>
    <row r="107" spans="1:11" ht="12.75">
      <c r="A107">
        <v>104</v>
      </c>
      <c r="B107" s="39" t="s">
        <v>123</v>
      </c>
      <c r="C107" t="s">
        <v>110</v>
      </c>
      <c r="D107" s="21">
        <v>283</v>
      </c>
      <c r="E107" s="72">
        <v>282</v>
      </c>
      <c r="F107" s="72">
        <v>289</v>
      </c>
      <c r="G107" s="72">
        <v>287</v>
      </c>
      <c r="H107" s="72"/>
      <c r="I107" s="72"/>
      <c r="J107" s="72"/>
      <c r="K107" s="68">
        <f t="shared" si="4"/>
        <v>285.25</v>
      </c>
    </row>
    <row r="108" spans="1:11" ht="12.75">
      <c r="A108">
        <v>105</v>
      </c>
      <c r="B108" s="39" t="s">
        <v>315</v>
      </c>
      <c r="C108" t="s">
        <v>120</v>
      </c>
      <c r="D108" s="21">
        <v>286</v>
      </c>
      <c r="E108" s="72">
        <v>282</v>
      </c>
      <c r="G108" s="72">
        <v>287</v>
      </c>
      <c r="H108" s="72"/>
      <c r="I108" s="72"/>
      <c r="J108" s="72"/>
      <c r="K108" s="68">
        <f t="shared" si="4"/>
        <v>285</v>
      </c>
    </row>
    <row r="109" spans="1:11" ht="12.75">
      <c r="A109">
        <v>106</v>
      </c>
      <c r="B109" s="39" t="s">
        <v>299</v>
      </c>
      <c r="C109" t="s">
        <v>116</v>
      </c>
      <c r="E109" s="21">
        <v>286</v>
      </c>
      <c r="F109" s="72"/>
      <c r="G109" s="72">
        <v>284</v>
      </c>
      <c r="H109" s="72">
        <v>284</v>
      </c>
      <c r="I109" s="72"/>
      <c r="J109" s="72"/>
      <c r="K109" s="68">
        <f t="shared" si="4"/>
        <v>284.6666666666667</v>
      </c>
    </row>
    <row r="110" spans="1:11" ht="12.75">
      <c r="A110">
        <v>107</v>
      </c>
      <c r="B110" s="39" t="s">
        <v>244</v>
      </c>
      <c r="C110" t="s">
        <v>83</v>
      </c>
      <c r="D110" s="21">
        <v>281</v>
      </c>
      <c r="F110" s="21">
        <v>285</v>
      </c>
      <c r="G110" s="21">
        <v>285</v>
      </c>
      <c r="H110" s="21">
        <v>286</v>
      </c>
      <c r="K110" s="68">
        <f t="shared" si="4"/>
        <v>284.25</v>
      </c>
    </row>
    <row r="111" spans="1:11" ht="12.75">
      <c r="A111">
        <v>108</v>
      </c>
      <c r="B111" t="s">
        <v>281</v>
      </c>
      <c r="C111" t="s">
        <v>126</v>
      </c>
      <c r="E111" s="21">
        <v>284</v>
      </c>
      <c r="F111" s="72"/>
      <c r="G111" s="72"/>
      <c r="H111" s="72"/>
      <c r="I111" s="72"/>
      <c r="J111" s="72"/>
      <c r="K111" s="68">
        <f t="shared" si="4"/>
        <v>284</v>
      </c>
    </row>
    <row r="112" spans="1:15" ht="12.75">
      <c r="A112">
        <v>109</v>
      </c>
      <c r="B112" s="39" t="s">
        <v>289</v>
      </c>
      <c r="C112" t="s">
        <v>126</v>
      </c>
      <c r="E112" s="21">
        <v>280</v>
      </c>
      <c r="F112" s="21">
        <v>288</v>
      </c>
      <c r="K112" s="68">
        <f t="shared" si="4"/>
        <v>284</v>
      </c>
      <c r="O112" s="81"/>
    </row>
    <row r="113" spans="1:11" ht="12.75">
      <c r="A113">
        <v>110</v>
      </c>
      <c r="B113" s="39" t="s">
        <v>248</v>
      </c>
      <c r="C113" t="s">
        <v>334</v>
      </c>
      <c r="D113" s="21">
        <v>284</v>
      </c>
      <c r="E113" s="21">
        <v>278</v>
      </c>
      <c r="F113" s="72">
        <v>287</v>
      </c>
      <c r="G113" s="72">
        <v>287</v>
      </c>
      <c r="H113" s="72"/>
      <c r="I113" s="72"/>
      <c r="J113" s="72"/>
      <c r="K113" s="68">
        <f t="shared" si="4"/>
        <v>284</v>
      </c>
    </row>
    <row r="114" spans="1:11" ht="12.75">
      <c r="A114">
        <v>111</v>
      </c>
      <c r="B114" s="39" t="s">
        <v>328</v>
      </c>
      <c r="C114" t="s">
        <v>329</v>
      </c>
      <c r="E114" s="72"/>
      <c r="F114" s="67"/>
      <c r="G114" s="72">
        <v>279</v>
      </c>
      <c r="H114" s="72">
        <v>289</v>
      </c>
      <c r="I114" s="72"/>
      <c r="K114" s="68">
        <f t="shared" si="4"/>
        <v>284</v>
      </c>
    </row>
    <row r="115" spans="1:11" ht="12.75">
      <c r="A115">
        <v>112</v>
      </c>
      <c r="B115" t="s">
        <v>185</v>
      </c>
      <c r="C115" t="s">
        <v>208</v>
      </c>
      <c r="D115" s="21">
        <v>283</v>
      </c>
      <c r="E115" s="21">
        <v>281</v>
      </c>
      <c r="F115" s="21">
        <v>289</v>
      </c>
      <c r="G115" s="21">
        <v>284</v>
      </c>
      <c r="H115" s="21">
        <v>286</v>
      </c>
      <c r="I115" s="21">
        <v>280</v>
      </c>
      <c r="K115" s="68">
        <f t="shared" si="4"/>
        <v>283.8333333333333</v>
      </c>
    </row>
    <row r="116" spans="1:11" ht="12.75">
      <c r="A116">
        <v>113</v>
      </c>
      <c r="B116" s="39" t="s">
        <v>301</v>
      </c>
      <c r="C116" t="s">
        <v>110</v>
      </c>
      <c r="E116" s="72">
        <v>279</v>
      </c>
      <c r="F116" s="72">
        <v>285</v>
      </c>
      <c r="G116" s="72">
        <v>287</v>
      </c>
      <c r="H116" s="72"/>
      <c r="I116" s="72"/>
      <c r="J116" s="72"/>
      <c r="K116" s="68">
        <f t="shared" si="4"/>
        <v>283.6666666666667</v>
      </c>
    </row>
    <row r="117" spans="1:11" ht="12.75">
      <c r="A117">
        <v>114</v>
      </c>
      <c r="B117" t="s">
        <v>150</v>
      </c>
      <c r="C117" t="s">
        <v>126</v>
      </c>
      <c r="D117" s="21">
        <v>284</v>
      </c>
      <c r="E117" s="21">
        <v>282</v>
      </c>
      <c r="G117" s="72"/>
      <c r="H117" s="72"/>
      <c r="I117" s="72"/>
      <c r="J117" s="72"/>
      <c r="K117" s="68">
        <f t="shared" si="4"/>
        <v>283</v>
      </c>
    </row>
    <row r="118" spans="1:11" ht="12.75">
      <c r="A118">
        <v>115</v>
      </c>
      <c r="B118" s="39" t="s">
        <v>103</v>
      </c>
      <c r="C118" t="s">
        <v>113</v>
      </c>
      <c r="D118" s="21">
        <v>283</v>
      </c>
      <c r="E118" s="72"/>
      <c r="F118" s="72">
        <v>283</v>
      </c>
      <c r="G118" s="72"/>
      <c r="H118" s="72"/>
      <c r="I118" s="72"/>
      <c r="J118" s="72"/>
      <c r="K118" s="68">
        <f t="shared" si="4"/>
        <v>283</v>
      </c>
    </row>
    <row r="119" spans="1:11" ht="12.75">
      <c r="A119">
        <v>116</v>
      </c>
      <c r="B119" t="s">
        <v>259</v>
      </c>
      <c r="C119" t="s">
        <v>116</v>
      </c>
      <c r="D119" s="21">
        <v>282</v>
      </c>
      <c r="E119" s="72">
        <v>284</v>
      </c>
      <c r="F119" s="72"/>
      <c r="G119" s="72"/>
      <c r="H119" s="72"/>
      <c r="I119" s="72"/>
      <c r="J119" s="72"/>
      <c r="K119" s="68">
        <f t="shared" si="4"/>
        <v>283</v>
      </c>
    </row>
    <row r="120" spans="1:11" ht="12.75">
      <c r="A120">
        <v>117</v>
      </c>
      <c r="B120" t="s">
        <v>193</v>
      </c>
      <c r="C120" t="s">
        <v>120</v>
      </c>
      <c r="D120" s="21">
        <v>282</v>
      </c>
      <c r="E120" s="21">
        <v>286</v>
      </c>
      <c r="F120" s="21">
        <v>280</v>
      </c>
      <c r="G120" s="21">
        <v>283</v>
      </c>
      <c r="K120" s="68">
        <f t="shared" si="4"/>
        <v>282.75</v>
      </c>
    </row>
    <row r="121" spans="1:11" ht="12.75">
      <c r="A121">
        <v>118</v>
      </c>
      <c r="B121" t="s">
        <v>280</v>
      </c>
      <c r="C121" t="s">
        <v>126</v>
      </c>
      <c r="D121" s="21">
        <v>285</v>
      </c>
      <c r="E121" s="72">
        <v>289</v>
      </c>
      <c r="F121" s="72">
        <v>287</v>
      </c>
      <c r="G121" s="72"/>
      <c r="H121" s="72">
        <v>270</v>
      </c>
      <c r="I121" s="72"/>
      <c r="J121" s="72"/>
      <c r="K121" s="68">
        <f t="shared" si="4"/>
        <v>282.75</v>
      </c>
    </row>
    <row r="122" spans="1:11" ht="12.75">
      <c r="A122">
        <v>119</v>
      </c>
      <c r="B122" s="39" t="s">
        <v>307</v>
      </c>
      <c r="C122" t="s">
        <v>113</v>
      </c>
      <c r="E122" s="72"/>
      <c r="F122" s="72">
        <v>285</v>
      </c>
      <c r="G122" s="72">
        <v>280</v>
      </c>
      <c r="H122" s="72"/>
      <c r="I122" s="72"/>
      <c r="J122" s="72"/>
      <c r="K122" s="68">
        <f t="shared" si="4"/>
        <v>282.5</v>
      </c>
    </row>
    <row r="123" spans="1:11" ht="12.75">
      <c r="A123">
        <v>120</v>
      </c>
      <c r="B123" s="39" t="s">
        <v>287</v>
      </c>
      <c r="C123" t="s">
        <v>116</v>
      </c>
      <c r="D123" s="21">
        <v>284</v>
      </c>
      <c r="E123" s="72">
        <v>285</v>
      </c>
      <c r="F123" s="72">
        <v>281</v>
      </c>
      <c r="G123" s="72">
        <v>277</v>
      </c>
      <c r="H123" s="72">
        <v>284</v>
      </c>
      <c r="I123" s="72"/>
      <c r="J123" s="72"/>
      <c r="K123" s="68">
        <f t="shared" si="4"/>
        <v>282.2</v>
      </c>
    </row>
    <row r="124" spans="1:11" ht="12.75">
      <c r="A124">
        <v>121</v>
      </c>
      <c r="B124" s="39" t="s">
        <v>309</v>
      </c>
      <c r="C124" t="s">
        <v>126</v>
      </c>
      <c r="F124" s="72">
        <v>282</v>
      </c>
      <c r="G124" s="72"/>
      <c r="H124" s="72"/>
      <c r="I124" s="72"/>
      <c r="J124" s="72"/>
      <c r="K124" s="68">
        <f t="shared" si="4"/>
        <v>282</v>
      </c>
    </row>
    <row r="125" spans="1:11" ht="12.75">
      <c r="A125">
        <v>122</v>
      </c>
      <c r="B125" s="39" t="s">
        <v>111</v>
      </c>
      <c r="C125" t="s">
        <v>110</v>
      </c>
      <c r="D125" s="21">
        <v>279</v>
      </c>
      <c r="E125" s="72"/>
      <c r="F125" s="72"/>
      <c r="G125" s="72">
        <v>285</v>
      </c>
      <c r="H125" s="72"/>
      <c r="I125" s="72"/>
      <c r="J125" s="72"/>
      <c r="K125" s="68">
        <f t="shared" si="4"/>
        <v>282</v>
      </c>
    </row>
    <row r="126" spans="1:11" ht="12.75">
      <c r="A126">
        <v>123</v>
      </c>
      <c r="B126" s="39" t="s">
        <v>191</v>
      </c>
      <c r="C126" t="s">
        <v>113</v>
      </c>
      <c r="E126" s="21">
        <v>275</v>
      </c>
      <c r="F126" s="21">
        <v>284</v>
      </c>
      <c r="H126" s="21">
        <v>286</v>
      </c>
      <c r="K126" s="68">
        <f>AVERAGE(D126:J126)</f>
        <v>281.6666666666667</v>
      </c>
    </row>
    <row r="127" spans="1:11" ht="12.75">
      <c r="A127">
        <v>124</v>
      </c>
      <c r="B127" s="39" t="s">
        <v>115</v>
      </c>
      <c r="C127" t="s">
        <v>116</v>
      </c>
      <c r="D127" s="21">
        <v>283</v>
      </c>
      <c r="F127" s="21">
        <v>281</v>
      </c>
      <c r="G127" s="21">
        <v>277</v>
      </c>
      <c r="H127" s="21">
        <v>284</v>
      </c>
      <c r="K127" s="68">
        <f>AVERAGE(D127:J127)</f>
        <v>281.25</v>
      </c>
    </row>
    <row r="128" spans="1:11" ht="12.75">
      <c r="A128">
        <v>125</v>
      </c>
      <c r="B128" t="s">
        <v>264</v>
      </c>
      <c r="C128" t="s">
        <v>116</v>
      </c>
      <c r="D128" s="21">
        <v>277</v>
      </c>
      <c r="E128" s="72">
        <v>278</v>
      </c>
      <c r="F128" s="72">
        <v>280</v>
      </c>
      <c r="G128" s="72">
        <v>284</v>
      </c>
      <c r="H128" s="72">
        <v>287</v>
      </c>
      <c r="I128" s="72"/>
      <c r="J128" s="72"/>
      <c r="K128" s="68">
        <f>AVERAGE(D128:J128)</f>
        <v>281.2</v>
      </c>
    </row>
    <row r="129" spans="1:11" ht="12.75">
      <c r="A129">
        <v>126</v>
      </c>
      <c r="B129" s="39" t="s">
        <v>303</v>
      </c>
      <c r="C129" t="s">
        <v>130</v>
      </c>
      <c r="E129" s="21">
        <v>286</v>
      </c>
      <c r="F129" s="72">
        <v>276</v>
      </c>
      <c r="G129" s="72"/>
      <c r="H129" s="72"/>
      <c r="I129" s="72"/>
      <c r="J129" s="72"/>
      <c r="K129" s="68">
        <f>AVERAGE(E129:J129)</f>
        <v>281</v>
      </c>
    </row>
    <row r="130" spans="1:11" ht="12.75">
      <c r="A130">
        <v>127</v>
      </c>
      <c r="B130" t="s">
        <v>282</v>
      </c>
      <c r="C130" t="s">
        <v>147</v>
      </c>
      <c r="E130" s="21">
        <v>281</v>
      </c>
      <c r="F130" s="21">
        <v>274</v>
      </c>
      <c r="G130" s="21">
        <v>283</v>
      </c>
      <c r="H130" s="21">
        <v>286</v>
      </c>
      <c r="K130" s="68">
        <f aca="true" t="shared" si="5" ref="K130:K176">AVERAGE(D130:J130)</f>
        <v>281</v>
      </c>
    </row>
    <row r="131" spans="1:11" ht="12.75">
      <c r="A131">
        <v>128</v>
      </c>
      <c r="B131" t="s">
        <v>251</v>
      </c>
      <c r="C131" t="s">
        <v>126</v>
      </c>
      <c r="D131" s="21">
        <v>286</v>
      </c>
      <c r="E131" s="72"/>
      <c r="F131" s="21">
        <v>274</v>
      </c>
      <c r="G131" s="21">
        <v>283</v>
      </c>
      <c r="H131" s="72">
        <v>280</v>
      </c>
      <c r="I131" s="72"/>
      <c r="J131" s="72"/>
      <c r="K131" s="68">
        <f t="shared" si="5"/>
        <v>280.75</v>
      </c>
    </row>
    <row r="132" spans="1:11" ht="12.75">
      <c r="A132">
        <v>129</v>
      </c>
      <c r="B132" t="s">
        <v>142</v>
      </c>
      <c r="C132" t="s">
        <v>147</v>
      </c>
      <c r="D132" s="21">
        <v>281</v>
      </c>
      <c r="E132" s="72">
        <v>276</v>
      </c>
      <c r="F132" s="72">
        <v>281</v>
      </c>
      <c r="G132" s="72">
        <v>283</v>
      </c>
      <c r="H132" s="72">
        <v>281</v>
      </c>
      <c r="I132" s="72"/>
      <c r="J132" s="72"/>
      <c r="K132" s="68">
        <f t="shared" si="5"/>
        <v>280.4</v>
      </c>
    </row>
    <row r="133" spans="1:11" ht="12.75">
      <c r="A133">
        <v>130</v>
      </c>
      <c r="B133" s="39" t="s">
        <v>322</v>
      </c>
      <c r="C133" t="s">
        <v>113</v>
      </c>
      <c r="G133" s="21">
        <v>284</v>
      </c>
      <c r="H133" s="21">
        <v>276</v>
      </c>
      <c r="K133" s="68">
        <f t="shared" si="5"/>
        <v>280</v>
      </c>
    </row>
    <row r="134" spans="1:11" ht="12.75">
      <c r="A134">
        <v>131</v>
      </c>
      <c r="B134" s="39" t="s">
        <v>112</v>
      </c>
      <c r="C134" t="s">
        <v>113</v>
      </c>
      <c r="D134" s="21">
        <v>277</v>
      </c>
      <c r="E134" s="21">
        <v>283</v>
      </c>
      <c r="K134" s="68">
        <f t="shared" si="5"/>
        <v>280</v>
      </c>
    </row>
    <row r="135" spans="1:11" ht="12.75">
      <c r="A135">
        <v>132</v>
      </c>
      <c r="B135" t="s">
        <v>54</v>
      </c>
      <c r="C135" t="s">
        <v>113</v>
      </c>
      <c r="D135" s="21">
        <v>270</v>
      </c>
      <c r="E135" s="21">
        <v>278</v>
      </c>
      <c r="F135" s="21">
        <v>282</v>
      </c>
      <c r="G135" s="21">
        <v>284</v>
      </c>
      <c r="H135" s="21">
        <v>285</v>
      </c>
      <c r="K135" s="68">
        <f t="shared" si="5"/>
        <v>279.8</v>
      </c>
    </row>
    <row r="136" spans="1:11" ht="12.75">
      <c r="A136">
        <v>133</v>
      </c>
      <c r="B136" t="s">
        <v>58</v>
      </c>
      <c r="C136" t="s">
        <v>147</v>
      </c>
      <c r="D136" s="21">
        <v>280</v>
      </c>
      <c r="E136" s="21">
        <v>278</v>
      </c>
      <c r="F136" s="21">
        <v>286</v>
      </c>
      <c r="G136" s="21">
        <v>282</v>
      </c>
      <c r="H136" s="21">
        <v>271</v>
      </c>
      <c r="K136" s="68">
        <f t="shared" si="5"/>
        <v>279.4</v>
      </c>
    </row>
    <row r="137" spans="1:11" ht="12.75">
      <c r="A137">
        <v>134</v>
      </c>
      <c r="B137" t="s">
        <v>187</v>
      </c>
      <c r="C137" t="s">
        <v>334</v>
      </c>
      <c r="D137" s="21">
        <v>268</v>
      </c>
      <c r="E137" s="21">
        <v>282</v>
      </c>
      <c r="F137" s="72"/>
      <c r="G137" s="72"/>
      <c r="H137" s="72">
        <v>288</v>
      </c>
      <c r="I137" s="72"/>
      <c r="J137" s="72"/>
      <c r="K137" s="68">
        <f t="shared" si="5"/>
        <v>279.3333333333333</v>
      </c>
    </row>
    <row r="138" spans="1:11" ht="12.75">
      <c r="A138">
        <v>135</v>
      </c>
      <c r="B138" t="s">
        <v>304</v>
      </c>
      <c r="C138" t="s">
        <v>126</v>
      </c>
      <c r="F138" s="21">
        <v>279</v>
      </c>
      <c r="G138" s="72"/>
      <c r="H138" s="72"/>
      <c r="I138" s="72"/>
      <c r="J138" s="72"/>
      <c r="K138" s="68">
        <f t="shared" si="5"/>
        <v>279</v>
      </c>
    </row>
    <row r="139" spans="1:11" ht="12.75">
      <c r="A139">
        <v>136</v>
      </c>
      <c r="B139" t="s">
        <v>184</v>
      </c>
      <c r="C139" t="s">
        <v>208</v>
      </c>
      <c r="D139" s="21">
        <v>269</v>
      </c>
      <c r="E139" s="21">
        <v>285</v>
      </c>
      <c r="F139" s="21">
        <v>286</v>
      </c>
      <c r="G139" s="72">
        <v>279</v>
      </c>
      <c r="H139" s="72">
        <v>279</v>
      </c>
      <c r="I139" s="72">
        <v>275</v>
      </c>
      <c r="J139" s="72"/>
      <c r="K139" s="68">
        <f t="shared" si="5"/>
        <v>278.8333333333333</v>
      </c>
    </row>
    <row r="140" spans="1:11" ht="12.75">
      <c r="A140">
        <v>137</v>
      </c>
      <c r="B140" t="s">
        <v>247</v>
      </c>
      <c r="C140" t="s">
        <v>126</v>
      </c>
      <c r="D140" s="21">
        <v>278</v>
      </c>
      <c r="E140" s="21">
        <v>280</v>
      </c>
      <c r="F140" s="21">
        <v>274</v>
      </c>
      <c r="G140" s="21">
        <v>283</v>
      </c>
      <c r="H140" s="21">
        <v>278</v>
      </c>
      <c r="K140" s="68">
        <f t="shared" si="5"/>
        <v>278.6</v>
      </c>
    </row>
    <row r="141" spans="1:11" ht="12.75">
      <c r="A141">
        <v>138</v>
      </c>
      <c r="B141" t="s">
        <v>180</v>
      </c>
      <c r="C141" t="s">
        <v>130</v>
      </c>
      <c r="D141" s="21">
        <v>289</v>
      </c>
      <c r="E141" s="21">
        <v>287</v>
      </c>
      <c r="G141" s="21">
        <v>269</v>
      </c>
      <c r="H141" s="21">
        <v>269</v>
      </c>
      <c r="K141" s="68">
        <f t="shared" si="5"/>
        <v>278.5</v>
      </c>
    </row>
    <row r="142" spans="1:11" ht="12.75">
      <c r="A142">
        <v>139</v>
      </c>
      <c r="B142" t="s">
        <v>217</v>
      </c>
      <c r="C142" t="s">
        <v>113</v>
      </c>
      <c r="D142" s="21">
        <v>278</v>
      </c>
      <c r="E142" s="21">
        <v>284</v>
      </c>
      <c r="F142" s="72">
        <v>276</v>
      </c>
      <c r="G142" s="72">
        <v>276</v>
      </c>
      <c r="H142" s="72">
        <v>276</v>
      </c>
      <c r="I142" s="72"/>
      <c r="J142" s="72"/>
      <c r="K142" s="68">
        <f t="shared" si="5"/>
        <v>278</v>
      </c>
    </row>
    <row r="143" spans="1:11" ht="12.75">
      <c r="A143">
        <v>140</v>
      </c>
      <c r="B143" t="s">
        <v>159</v>
      </c>
      <c r="C143" t="s">
        <v>130</v>
      </c>
      <c r="D143" s="21">
        <v>281</v>
      </c>
      <c r="E143" s="72">
        <v>277</v>
      </c>
      <c r="F143" s="72">
        <v>275</v>
      </c>
      <c r="G143" s="72"/>
      <c r="H143" s="72"/>
      <c r="I143" s="72"/>
      <c r="J143" s="72"/>
      <c r="K143" s="68">
        <f t="shared" si="5"/>
        <v>277.6666666666667</v>
      </c>
    </row>
    <row r="144" spans="1:11" ht="12.75">
      <c r="A144">
        <v>141</v>
      </c>
      <c r="B144" t="s">
        <v>179</v>
      </c>
      <c r="C144" t="s">
        <v>126</v>
      </c>
      <c r="D144" s="21">
        <v>271</v>
      </c>
      <c r="F144" s="72"/>
      <c r="G144" s="72">
        <v>279</v>
      </c>
      <c r="H144" s="72">
        <v>283</v>
      </c>
      <c r="I144" s="72"/>
      <c r="J144" s="72"/>
      <c r="K144" s="68">
        <f t="shared" si="5"/>
        <v>277.6666666666667</v>
      </c>
    </row>
    <row r="145" spans="1:11" ht="12.75">
      <c r="A145">
        <v>142</v>
      </c>
      <c r="B145" s="39" t="s">
        <v>242</v>
      </c>
      <c r="C145" t="s">
        <v>130</v>
      </c>
      <c r="D145" s="21">
        <v>272</v>
      </c>
      <c r="E145" s="21">
        <v>280</v>
      </c>
      <c r="F145" s="21">
        <v>276</v>
      </c>
      <c r="G145" s="21">
        <v>280</v>
      </c>
      <c r="H145" s="21">
        <v>280</v>
      </c>
      <c r="K145" s="68">
        <f t="shared" si="5"/>
        <v>277.6</v>
      </c>
    </row>
    <row r="146" spans="1:11" ht="12.75">
      <c r="A146">
        <v>143</v>
      </c>
      <c r="B146" t="s">
        <v>263</v>
      </c>
      <c r="C146" t="s">
        <v>116</v>
      </c>
      <c r="D146" s="21">
        <v>277</v>
      </c>
      <c r="E146" s="21">
        <v>273</v>
      </c>
      <c r="F146" s="72">
        <v>275</v>
      </c>
      <c r="G146" s="72">
        <v>282</v>
      </c>
      <c r="H146" s="72">
        <v>281</v>
      </c>
      <c r="I146" s="72"/>
      <c r="J146" s="72"/>
      <c r="K146" s="68">
        <f t="shared" si="5"/>
        <v>277.6</v>
      </c>
    </row>
    <row r="147" spans="1:11" ht="12.75">
      <c r="A147">
        <v>144</v>
      </c>
      <c r="B147" t="s">
        <v>158</v>
      </c>
      <c r="C147" t="s">
        <v>130</v>
      </c>
      <c r="D147" s="21">
        <v>277</v>
      </c>
      <c r="E147" s="21">
        <v>281</v>
      </c>
      <c r="F147" s="72">
        <v>278</v>
      </c>
      <c r="G147" s="72"/>
      <c r="H147" s="72">
        <v>274</v>
      </c>
      <c r="I147" s="72"/>
      <c r="J147" s="72"/>
      <c r="K147" s="68">
        <f t="shared" si="5"/>
        <v>277.5</v>
      </c>
    </row>
    <row r="148" spans="1:11" ht="12.75">
      <c r="A148">
        <v>145</v>
      </c>
      <c r="B148" s="39" t="s">
        <v>297</v>
      </c>
      <c r="C148" t="s">
        <v>130</v>
      </c>
      <c r="F148" s="72">
        <v>282</v>
      </c>
      <c r="G148" s="72">
        <v>272</v>
      </c>
      <c r="H148" s="72"/>
      <c r="I148" s="72"/>
      <c r="J148" s="72"/>
      <c r="K148" s="68">
        <f t="shared" si="5"/>
        <v>277</v>
      </c>
    </row>
    <row r="149" spans="1:11" ht="12.75">
      <c r="A149">
        <v>146</v>
      </c>
      <c r="B149" s="39" t="s">
        <v>316</v>
      </c>
      <c r="C149" t="s">
        <v>120</v>
      </c>
      <c r="E149" s="72">
        <v>275</v>
      </c>
      <c r="F149" s="72">
        <v>279</v>
      </c>
      <c r="G149" s="72"/>
      <c r="H149" s="72"/>
      <c r="I149" s="72"/>
      <c r="J149" s="72"/>
      <c r="K149" s="68">
        <f t="shared" si="5"/>
        <v>277</v>
      </c>
    </row>
    <row r="150" spans="1:11" ht="12.75">
      <c r="A150">
        <v>147</v>
      </c>
      <c r="B150" t="s">
        <v>189</v>
      </c>
      <c r="C150" t="s">
        <v>130</v>
      </c>
      <c r="D150" s="21">
        <v>265</v>
      </c>
      <c r="E150" s="21">
        <v>282</v>
      </c>
      <c r="F150" s="21">
        <v>282</v>
      </c>
      <c r="G150" s="21">
        <v>275</v>
      </c>
      <c r="H150" s="21">
        <v>280</v>
      </c>
      <c r="K150" s="68">
        <f t="shared" si="5"/>
        <v>276.8</v>
      </c>
    </row>
    <row r="151" spans="1:11" ht="12.75">
      <c r="A151">
        <v>148</v>
      </c>
      <c r="B151" t="s">
        <v>221</v>
      </c>
      <c r="C151" t="s">
        <v>68</v>
      </c>
      <c r="D151" s="21">
        <v>279</v>
      </c>
      <c r="E151" s="21">
        <v>280</v>
      </c>
      <c r="F151" s="72">
        <v>277</v>
      </c>
      <c r="G151" s="72">
        <v>271</v>
      </c>
      <c r="H151" s="72"/>
      <c r="I151" s="72"/>
      <c r="J151" s="72"/>
      <c r="K151" s="68">
        <f t="shared" si="5"/>
        <v>276.75</v>
      </c>
    </row>
    <row r="152" spans="1:11" ht="12.75">
      <c r="A152">
        <v>149</v>
      </c>
      <c r="B152" t="s">
        <v>279</v>
      </c>
      <c r="C152" t="s">
        <v>83</v>
      </c>
      <c r="E152" s="21">
        <v>268</v>
      </c>
      <c r="F152" s="21">
        <v>278</v>
      </c>
      <c r="G152" s="21">
        <v>283</v>
      </c>
      <c r="K152" s="68">
        <f t="shared" si="5"/>
        <v>276.3333333333333</v>
      </c>
    </row>
    <row r="153" spans="1:11" ht="12.75">
      <c r="A153">
        <v>150</v>
      </c>
      <c r="B153" s="39" t="s">
        <v>246</v>
      </c>
      <c r="C153" t="s">
        <v>68</v>
      </c>
      <c r="D153" s="21">
        <v>275</v>
      </c>
      <c r="E153" s="21">
        <v>280</v>
      </c>
      <c r="F153" s="72">
        <v>277</v>
      </c>
      <c r="G153" s="72">
        <v>273</v>
      </c>
      <c r="H153" s="72"/>
      <c r="I153" s="72"/>
      <c r="J153" s="72"/>
      <c r="K153" s="68">
        <f t="shared" si="5"/>
        <v>276.25</v>
      </c>
    </row>
    <row r="154" spans="1:11" ht="12.75">
      <c r="A154">
        <v>151</v>
      </c>
      <c r="B154" s="39" t="s">
        <v>321</v>
      </c>
      <c r="C154" t="s">
        <v>116</v>
      </c>
      <c r="F154" s="72"/>
      <c r="G154" s="72">
        <v>276</v>
      </c>
      <c r="H154" s="72"/>
      <c r="I154" s="72"/>
      <c r="J154" s="72"/>
      <c r="K154" s="68">
        <f t="shared" si="5"/>
        <v>276</v>
      </c>
    </row>
    <row r="155" spans="1:11" ht="12.75">
      <c r="A155">
        <v>152</v>
      </c>
      <c r="B155" t="s">
        <v>325</v>
      </c>
      <c r="C155" t="s">
        <v>116</v>
      </c>
      <c r="H155" s="21">
        <v>276</v>
      </c>
      <c r="K155" s="68">
        <f t="shared" si="5"/>
        <v>276</v>
      </c>
    </row>
    <row r="156" spans="1:11" ht="12.75">
      <c r="A156">
        <v>153</v>
      </c>
      <c r="B156" s="39" t="s">
        <v>302</v>
      </c>
      <c r="C156" t="s">
        <v>110</v>
      </c>
      <c r="E156" s="72">
        <v>274</v>
      </c>
      <c r="F156" s="72"/>
      <c r="G156" s="72"/>
      <c r="H156" s="72"/>
      <c r="I156" s="72"/>
      <c r="J156" s="72"/>
      <c r="K156" s="68">
        <f t="shared" si="5"/>
        <v>274</v>
      </c>
    </row>
    <row r="157" spans="1:11" ht="12.75">
      <c r="A157">
        <v>154</v>
      </c>
      <c r="B157" t="s">
        <v>262</v>
      </c>
      <c r="C157" t="s">
        <v>113</v>
      </c>
      <c r="D157" s="21">
        <v>270</v>
      </c>
      <c r="E157" s="72">
        <v>271</v>
      </c>
      <c r="F157" s="72"/>
      <c r="G157" s="72"/>
      <c r="H157" s="72"/>
      <c r="I157" s="72"/>
      <c r="J157" s="72"/>
      <c r="K157" s="68">
        <f t="shared" si="5"/>
        <v>270.5</v>
      </c>
    </row>
    <row r="158" spans="1:11" ht="12.75">
      <c r="A158">
        <v>155</v>
      </c>
      <c r="B158" t="s">
        <v>194</v>
      </c>
      <c r="C158" t="s">
        <v>120</v>
      </c>
      <c r="D158" s="21">
        <v>270</v>
      </c>
      <c r="K158" s="68">
        <f t="shared" si="5"/>
        <v>270</v>
      </c>
    </row>
    <row r="159" spans="1:11" ht="12.75">
      <c r="A159">
        <v>156</v>
      </c>
      <c r="B159" s="39" t="s">
        <v>243</v>
      </c>
      <c r="C159" t="s">
        <v>130</v>
      </c>
      <c r="D159" s="21">
        <v>258</v>
      </c>
      <c r="E159" s="21">
        <v>273</v>
      </c>
      <c r="F159" s="21">
        <v>261</v>
      </c>
      <c r="G159" s="21">
        <v>279</v>
      </c>
      <c r="H159" s="21">
        <v>279</v>
      </c>
      <c r="K159" s="68">
        <f t="shared" si="5"/>
        <v>270</v>
      </c>
    </row>
    <row r="160" spans="1:11" ht="12.75">
      <c r="A160">
        <v>157</v>
      </c>
      <c r="B160" s="39" t="s">
        <v>300</v>
      </c>
      <c r="C160" t="s">
        <v>116</v>
      </c>
      <c r="E160" s="21">
        <v>261</v>
      </c>
      <c r="F160" s="72">
        <v>271</v>
      </c>
      <c r="G160" s="72"/>
      <c r="H160" s="72">
        <v>278</v>
      </c>
      <c r="I160" s="72"/>
      <c r="J160" s="72"/>
      <c r="K160" s="68">
        <f t="shared" si="5"/>
        <v>270</v>
      </c>
    </row>
    <row r="161" spans="1:11" ht="12.75">
      <c r="A161">
        <v>158</v>
      </c>
      <c r="B161" s="39" t="s">
        <v>350</v>
      </c>
      <c r="C161" t="s">
        <v>147</v>
      </c>
      <c r="H161" s="21">
        <v>270</v>
      </c>
      <c r="K161" s="68">
        <f t="shared" si="5"/>
        <v>270</v>
      </c>
    </row>
    <row r="162" spans="1:11" ht="12.75">
      <c r="A162">
        <v>159</v>
      </c>
      <c r="B162" s="39" t="s">
        <v>349</v>
      </c>
      <c r="C162" t="s">
        <v>147</v>
      </c>
      <c r="H162" s="72">
        <v>269</v>
      </c>
      <c r="I162" s="72"/>
      <c r="J162" s="72"/>
      <c r="K162" s="68">
        <f t="shared" si="5"/>
        <v>269</v>
      </c>
    </row>
    <row r="163" spans="1:11" ht="12.75">
      <c r="A163">
        <v>160</v>
      </c>
      <c r="B163" t="s">
        <v>306</v>
      </c>
      <c r="C163" t="s">
        <v>68</v>
      </c>
      <c r="F163" s="21">
        <v>274</v>
      </c>
      <c r="G163" s="21">
        <v>262</v>
      </c>
      <c r="K163" s="68">
        <f t="shared" si="5"/>
        <v>268</v>
      </c>
    </row>
    <row r="164" spans="1:11" ht="12.75">
      <c r="A164">
        <v>161</v>
      </c>
      <c r="B164" t="s">
        <v>148</v>
      </c>
      <c r="C164" t="s">
        <v>147</v>
      </c>
      <c r="D164" s="21">
        <v>268</v>
      </c>
      <c r="E164" s="21">
        <v>256</v>
      </c>
      <c r="F164" s="21">
        <v>271</v>
      </c>
      <c r="G164" s="21">
        <v>271</v>
      </c>
      <c r="H164" s="21">
        <v>273</v>
      </c>
      <c r="K164" s="68">
        <f t="shared" si="5"/>
        <v>267.8</v>
      </c>
    </row>
    <row r="165" spans="1:11" ht="12.75">
      <c r="A165">
        <v>162</v>
      </c>
      <c r="B165" t="s">
        <v>250</v>
      </c>
      <c r="C165" t="s">
        <v>334</v>
      </c>
      <c r="D165" s="21">
        <v>262</v>
      </c>
      <c r="E165" s="21">
        <v>264</v>
      </c>
      <c r="F165" s="21">
        <v>276</v>
      </c>
      <c r="G165" s="21">
        <v>268</v>
      </c>
      <c r="K165" s="68">
        <f t="shared" si="5"/>
        <v>267.5</v>
      </c>
    </row>
    <row r="166" spans="1:11" ht="12.75">
      <c r="A166">
        <v>163</v>
      </c>
      <c r="B166" t="s">
        <v>245</v>
      </c>
      <c r="C166" t="s">
        <v>83</v>
      </c>
      <c r="D166" s="21">
        <v>263</v>
      </c>
      <c r="E166" s="21">
        <v>268</v>
      </c>
      <c r="H166" s="21">
        <v>271</v>
      </c>
      <c r="K166" s="68">
        <f t="shared" si="5"/>
        <v>267.3333333333333</v>
      </c>
    </row>
    <row r="167" spans="1:11" ht="12.75">
      <c r="A167">
        <v>164</v>
      </c>
      <c r="B167" s="39" t="s">
        <v>114</v>
      </c>
      <c r="C167" t="s">
        <v>113</v>
      </c>
      <c r="D167" s="21">
        <v>268</v>
      </c>
      <c r="E167" s="72">
        <v>274</v>
      </c>
      <c r="F167" s="72"/>
      <c r="G167" s="72">
        <v>255</v>
      </c>
      <c r="H167" s="72">
        <v>269</v>
      </c>
      <c r="I167" s="72"/>
      <c r="J167" s="72"/>
      <c r="K167" s="68">
        <f t="shared" si="5"/>
        <v>266.5</v>
      </c>
    </row>
    <row r="168" spans="1:11" ht="12.75">
      <c r="A168">
        <v>165</v>
      </c>
      <c r="B168" t="s">
        <v>278</v>
      </c>
      <c r="C168" t="s">
        <v>334</v>
      </c>
      <c r="E168" s="21">
        <v>260</v>
      </c>
      <c r="F168" s="21">
        <v>263</v>
      </c>
      <c r="G168" s="21">
        <v>266</v>
      </c>
      <c r="H168" s="72"/>
      <c r="K168" s="68">
        <f t="shared" si="5"/>
        <v>263</v>
      </c>
    </row>
    <row r="169" spans="1:11" ht="12.75">
      <c r="A169">
        <v>166</v>
      </c>
      <c r="B169" t="s">
        <v>167</v>
      </c>
      <c r="C169" t="s">
        <v>147</v>
      </c>
      <c r="D169" s="21">
        <v>275</v>
      </c>
      <c r="E169" s="21">
        <v>269</v>
      </c>
      <c r="F169" s="21">
        <v>269</v>
      </c>
      <c r="G169" s="21">
        <v>246</v>
      </c>
      <c r="H169" s="21">
        <v>251</v>
      </c>
      <c r="K169" s="68">
        <f t="shared" si="5"/>
        <v>262</v>
      </c>
    </row>
    <row r="170" spans="1:11" ht="12.75">
      <c r="A170">
        <v>167</v>
      </c>
      <c r="B170" t="s">
        <v>168</v>
      </c>
      <c r="C170" t="s">
        <v>147</v>
      </c>
      <c r="D170" s="21">
        <v>271</v>
      </c>
      <c r="E170" s="21">
        <v>260</v>
      </c>
      <c r="F170" s="21">
        <v>253</v>
      </c>
      <c r="K170" s="68">
        <f t="shared" si="5"/>
        <v>261.3333333333333</v>
      </c>
    </row>
    <row r="171" spans="1:11" ht="12.75">
      <c r="A171">
        <v>168</v>
      </c>
      <c r="B171" t="s">
        <v>164</v>
      </c>
      <c r="C171" t="s">
        <v>68</v>
      </c>
      <c r="D171" s="21">
        <v>257</v>
      </c>
      <c r="E171" s="21">
        <v>264</v>
      </c>
      <c r="K171" s="68">
        <f t="shared" si="5"/>
        <v>260.5</v>
      </c>
    </row>
    <row r="172" spans="1:11" ht="12.75">
      <c r="A172">
        <v>169</v>
      </c>
      <c r="B172" s="39" t="s">
        <v>260</v>
      </c>
      <c r="C172" t="s">
        <v>120</v>
      </c>
      <c r="D172" s="21">
        <v>260</v>
      </c>
      <c r="E172" s="72"/>
      <c r="F172" s="72"/>
      <c r="G172" s="72"/>
      <c r="H172" s="72"/>
      <c r="I172" s="72"/>
      <c r="J172" s="72"/>
      <c r="K172" s="68">
        <f t="shared" si="5"/>
        <v>260</v>
      </c>
    </row>
    <row r="173" spans="1:11" ht="12.75">
      <c r="A173">
        <v>170</v>
      </c>
      <c r="B173" s="39" t="s">
        <v>351</v>
      </c>
      <c r="C173" t="s">
        <v>113</v>
      </c>
      <c r="E173" s="72"/>
      <c r="F173" s="72"/>
      <c r="G173" s="72"/>
      <c r="H173" s="72">
        <v>260</v>
      </c>
      <c r="I173" s="72"/>
      <c r="J173" s="72"/>
      <c r="K173" s="68">
        <f t="shared" si="5"/>
        <v>260</v>
      </c>
    </row>
    <row r="174" spans="1:11" ht="12.75">
      <c r="A174">
        <v>171</v>
      </c>
      <c r="B174" t="s">
        <v>174</v>
      </c>
      <c r="C174" t="s">
        <v>147</v>
      </c>
      <c r="D174" s="21">
        <v>266</v>
      </c>
      <c r="E174" s="21">
        <v>245</v>
      </c>
      <c r="F174" s="21">
        <v>265</v>
      </c>
      <c r="K174" s="68">
        <f t="shared" si="5"/>
        <v>258.6666666666667</v>
      </c>
    </row>
    <row r="175" spans="1:11" ht="12.75">
      <c r="A175">
        <v>172</v>
      </c>
      <c r="B175" t="s">
        <v>169</v>
      </c>
      <c r="C175" t="s">
        <v>147</v>
      </c>
      <c r="D175" s="21">
        <v>261</v>
      </c>
      <c r="E175" s="21">
        <v>256</v>
      </c>
      <c r="F175" s="21">
        <v>271</v>
      </c>
      <c r="G175" s="21">
        <v>249</v>
      </c>
      <c r="H175" s="21">
        <v>250</v>
      </c>
      <c r="K175" s="68">
        <f t="shared" si="5"/>
        <v>257.4</v>
      </c>
    </row>
    <row r="176" spans="1:11" ht="12.75">
      <c r="A176">
        <v>173</v>
      </c>
      <c r="B176" t="s">
        <v>305</v>
      </c>
      <c r="C176" t="s">
        <v>130</v>
      </c>
      <c r="F176" s="21">
        <v>254</v>
      </c>
      <c r="K176" s="68">
        <f t="shared" si="5"/>
        <v>254</v>
      </c>
    </row>
    <row r="177" spans="1:11" ht="12.75">
      <c r="A177">
        <v>174</v>
      </c>
      <c r="K177" s="82"/>
    </row>
    <row r="178" spans="1:11" ht="12.75">
      <c r="A178">
        <v>175</v>
      </c>
      <c r="K178" s="82"/>
    </row>
    <row r="179" ht="12.75">
      <c r="A179">
        <v>176</v>
      </c>
    </row>
    <row r="180" spans="1:10" ht="12.75">
      <c r="A180">
        <v>177</v>
      </c>
      <c r="B180" s="39"/>
      <c r="E180" s="72"/>
      <c r="F180" s="72"/>
      <c r="G180" s="72"/>
      <c r="H180" s="72"/>
      <c r="I180" s="72"/>
      <c r="J180" s="72"/>
    </row>
    <row r="181" ht="12.75">
      <c r="A181">
        <v>178</v>
      </c>
    </row>
    <row r="182" ht="12.75">
      <c r="A182">
        <v>179</v>
      </c>
    </row>
    <row r="183" ht="12.75">
      <c r="A183">
        <v>180</v>
      </c>
    </row>
    <row r="184" ht="12.75">
      <c r="A184">
        <v>181</v>
      </c>
    </row>
    <row r="185" ht="12.75">
      <c r="A185">
        <v>182</v>
      </c>
    </row>
    <row r="186" ht="12.75">
      <c r="A186">
        <v>183</v>
      </c>
    </row>
    <row r="187" spans="1:11" ht="12.75">
      <c r="A187">
        <v>184</v>
      </c>
      <c r="B187" s="2"/>
      <c r="C187" s="2"/>
      <c r="D187" s="2"/>
      <c r="E187" s="2"/>
      <c r="F187" s="2"/>
      <c r="G187" s="2"/>
      <c r="H187" s="2"/>
      <c r="I187" s="2"/>
      <c r="J187" s="2"/>
      <c r="K187" s="69">
        <f>AVERAGE(K3:K184)</f>
        <v>285.44080459770123</v>
      </c>
    </row>
  </sheetData>
  <autoFilter ref="A2:M191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D1">
      <selection activeCell="K26" sqref="K26"/>
    </sheetView>
  </sheetViews>
  <sheetFormatPr defaultColWidth="11.421875" defaultRowHeight="12.75"/>
  <cols>
    <col min="1" max="1" width="19.00390625" style="0" customWidth="1"/>
  </cols>
  <sheetData>
    <row r="1" spans="2:14" s="37" customFormat="1" ht="12.75">
      <c r="B1" s="37" t="s">
        <v>39</v>
      </c>
      <c r="C1" s="37" t="s">
        <v>38</v>
      </c>
      <c r="D1" s="37" t="s">
        <v>37</v>
      </c>
      <c r="E1" s="37" t="s">
        <v>36</v>
      </c>
      <c r="F1" s="37" t="s">
        <v>32</v>
      </c>
      <c r="G1" s="37" t="s">
        <v>31</v>
      </c>
      <c r="H1" s="37" t="s">
        <v>30</v>
      </c>
      <c r="I1" s="37" t="s">
        <v>51</v>
      </c>
      <c r="J1" s="42" t="s">
        <v>60</v>
      </c>
      <c r="K1" s="42" t="s">
        <v>61</v>
      </c>
      <c r="L1" s="42" t="s">
        <v>62</v>
      </c>
      <c r="M1" s="37" t="s">
        <v>109</v>
      </c>
      <c r="N1" s="37" t="s">
        <v>200</v>
      </c>
    </row>
    <row r="2" spans="1:14" ht="12.75">
      <c r="A2" t="s">
        <v>33</v>
      </c>
      <c r="C2">
        <v>14</v>
      </c>
      <c r="D2">
        <v>11</v>
      </c>
      <c r="E2">
        <v>11</v>
      </c>
      <c r="F2">
        <v>12</v>
      </c>
      <c r="G2">
        <v>15</v>
      </c>
      <c r="H2">
        <v>18</v>
      </c>
      <c r="I2">
        <v>20</v>
      </c>
      <c r="J2">
        <v>23</v>
      </c>
      <c r="K2">
        <v>32</v>
      </c>
      <c r="L2">
        <v>32</v>
      </c>
      <c r="M2">
        <v>32</v>
      </c>
      <c r="N2">
        <v>32</v>
      </c>
    </row>
    <row r="3" spans="1:14" ht="12.75">
      <c r="A3" t="s">
        <v>34</v>
      </c>
      <c r="C3">
        <v>77</v>
      </c>
      <c r="D3">
        <v>59</v>
      </c>
      <c r="E3">
        <v>66</v>
      </c>
      <c r="F3">
        <v>74</v>
      </c>
      <c r="G3">
        <v>82</v>
      </c>
      <c r="H3">
        <v>105</v>
      </c>
      <c r="I3">
        <v>126</v>
      </c>
      <c r="J3">
        <v>143</v>
      </c>
      <c r="K3">
        <v>184</v>
      </c>
      <c r="L3">
        <v>183</v>
      </c>
      <c r="M3">
        <v>180</v>
      </c>
      <c r="N3">
        <v>173</v>
      </c>
    </row>
    <row r="4" spans="1:14" ht="12.75">
      <c r="A4" t="s">
        <v>35</v>
      </c>
      <c r="D4">
        <v>278.6</v>
      </c>
      <c r="E4">
        <v>282.5</v>
      </c>
      <c r="F4" s="40">
        <v>282</v>
      </c>
      <c r="G4" s="40">
        <v>281</v>
      </c>
      <c r="H4" s="40">
        <v>282.2</v>
      </c>
      <c r="I4" s="40">
        <v>283.2</v>
      </c>
      <c r="J4" s="40">
        <v>281.5</v>
      </c>
      <c r="K4" s="40">
        <v>282.9</v>
      </c>
      <c r="L4" s="40">
        <v>282.7</v>
      </c>
      <c r="M4" s="40">
        <v>283.8</v>
      </c>
      <c r="N4" s="40">
        <v>285.4</v>
      </c>
    </row>
  </sheetData>
  <printOptions/>
  <pageMargins left="0.49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Svein-Erik</cp:lastModifiedBy>
  <cp:lastPrinted>2008-03-12T21:15:02Z</cp:lastPrinted>
  <dcterms:created xsi:type="dcterms:W3CDTF">2000-10-12T11:46:03Z</dcterms:created>
  <dcterms:modified xsi:type="dcterms:W3CDTF">2009-02-19T21:27:01Z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